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720" windowWidth="17895" windowHeight="9795"/>
  </bookViews>
  <sheets>
    <sheet name="Доходы" sheetId="2" r:id="rId1"/>
  </sheets>
  <definedNames>
    <definedName name="_xlnm._FilterDatabase" localSheetId="0" hidden="1">Доходы!$A$3:$E$3</definedName>
    <definedName name="_xlnm.Print_Titles" localSheetId="0">Доходы!$3:$3</definedName>
  </definedNames>
  <calcPr calcId="144525"/>
</workbook>
</file>

<file path=xl/calcChain.xml><?xml version="1.0" encoding="utf-8"?>
<calcChain xmlns="http://schemas.openxmlformats.org/spreadsheetml/2006/main">
  <c r="E323" i="2" l="1"/>
  <c r="E302" i="2" l="1"/>
  <c r="E303" i="2"/>
  <c r="E304" i="2"/>
  <c r="E305" i="2"/>
  <c r="E306" i="2"/>
  <c r="E307" i="2"/>
  <c r="E308" i="2"/>
  <c r="E309" i="2"/>
  <c r="E310" i="2"/>
  <c r="E311" i="2"/>
  <c r="E312" i="2"/>
  <c r="E313" i="2"/>
  <c r="E314" i="2"/>
  <c r="E315" i="2"/>
  <c r="E316" i="2"/>
  <c r="E317" i="2"/>
  <c r="E318" i="2"/>
  <c r="E319" i="2"/>
  <c r="E320" i="2"/>
  <c r="E321" i="2"/>
  <c r="E322" i="2"/>
  <c r="E301"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 i="2"/>
</calcChain>
</file>

<file path=xl/sharedStrings.xml><?xml version="1.0" encoding="utf-8"?>
<sst xmlns="http://schemas.openxmlformats.org/spreadsheetml/2006/main" count="653" uniqueCount="651">
  <si>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</si>
  <si>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</si>
  <si>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</si>
  <si>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</si>
  <si>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</si>
  <si>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</si>
  <si>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</si>
  <si>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</si>
  <si>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</si>
  <si>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</si>
  <si>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</si>
  <si>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</si>
  <si>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</si>
  <si>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</si>
  <si>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</si>
  <si>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</si>
  <si>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</si>
  <si>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</si>
  <si>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</si>
  <si>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</si>
  <si>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</si>
  <si>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</si>
  <si>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</si>
  <si>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</si>
  <si>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</si>
  <si>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</si>
  <si>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</si>
  <si>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производимое на территории Российской Федерации</t>
  </si>
  <si>
    <t xml:space="preserve"> 000 1030210001 0000 110</t>
  </si>
  <si>
    <t xml:space="preserve">  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</si>
  <si>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 xml:space="preserve"> 000 1030211001 0000 110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</si>
  <si>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</si>
  <si>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</si>
  <si>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</si>
  <si>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</si>
  <si>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</si>
  <si>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</si>
  <si>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</si>
  <si>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</si>
  <si>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</si>
  <si>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</si>
  <si>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</si>
  <si>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</si>
  <si>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</si>
  <si>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</si>
  <si>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</si>
  <si>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</si>
  <si>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</si>
  <si>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</si>
  <si>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</si>
  <si>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</si>
  <si>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</si>
  <si>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</si>
  <si>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</si>
  <si>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</si>
  <si>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</si>
  <si>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</si>
  <si>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</si>
  <si>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</si>
  <si>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</si>
  <si>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сельскохозяйственный налог</t>
  </si>
  <si>
    <t xml:space="preserve"> 000 1050300001 0000 110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</si>
  <si>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</si>
  <si>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</si>
  <si>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НАЛОГИ НА ИМУЩЕСТВО</t>
  </si>
  <si>
    <t xml:space="preserve"> 000 1060000000 0000 000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</si>
  <si>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</si>
  <si>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</si>
  <si>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</si>
  <si>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</si>
  <si>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</si>
  <si>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</si>
  <si>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</si>
  <si>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</si>
  <si>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</si>
  <si>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</si>
  <si>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</si>
  <si>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</si>
  <si>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</si>
  <si>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</si>
  <si>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</si>
  <si>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</si>
  <si>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</si>
  <si>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</si>
  <si>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</si>
  <si>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</si>
  <si>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</si>
  <si>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</si>
  <si>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</si>
  <si>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</si>
  <si>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</si>
  <si>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</si>
  <si>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Сбор за пользование объектами водных биологических ресурсов (по внутренним водным объектам)</t>
  </si>
  <si>
    <t xml:space="preserve"> 000 1070403001 0000 110</t>
  </si>
  <si>
    <t xml:space="preserve">  ГОСУДАРСТВЕННАЯ ПОШЛИНА</t>
  </si>
  <si>
    <t xml:space="preserve"> 000 1080000000 0000 000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</si>
  <si>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</si>
  <si>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</si>
  <si>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</si>
  <si>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</si>
  <si>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</si>
  <si>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</si>
  <si>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</si>
  <si>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</si>
  <si>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</si>
  <si>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</si>
  <si>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</si>
  <si>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</si>
  <si>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</si>
  <si>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</si>
  <si>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</si>
  <si>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</si>
  <si>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</si>
  <si>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</si>
  <si>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</si>
  <si>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</si>
  <si>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</si>
  <si>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</si>
  <si>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</si>
  <si>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</si>
  <si>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</si>
  <si>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</si>
  <si>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</si>
  <si>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</si>
  <si>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</si>
  <si>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</si>
  <si>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разрешения на выброс вредных (загрязняющих) веществ в атмосферный воздух</t>
  </si>
  <si>
    <t xml:space="preserve"> 000 1080726001 0000 110</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</si>
  <si>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</si>
  <si>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000 1080726201 0000 110</t>
  </si>
  <si>
    <t xml:space="preserve">  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</si>
  <si>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000 1080728001 0000 110</t>
  </si>
  <si>
    <t xml:space="preserve">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</si>
  <si>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000 1080728201 0000 110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</si>
  <si>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</si>
  <si>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</si>
  <si>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</si>
  <si>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</si>
  <si>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</si>
  <si>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</si>
  <si>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</si>
  <si>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</si>
  <si>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</si>
  <si>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</si>
  <si>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</si>
  <si>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</si>
  <si>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</si>
  <si>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</si>
  <si>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общераспространенных полезных ископаемых</t>
  </si>
  <si>
    <t xml:space="preserve"> 000 1090302100 0000 110</t>
  </si>
  <si>
    <t xml:space="preserve">  Платежи за добычу общераспространенных полезных ископаемых, мобилизуемые на территориях муниципальных районов</t>
  </si>
  <si>
    <t xml:space="preserve"> 000 1090302105 0000 110</t>
  </si>
  <si>
    <t xml:space="preserve">  Платежи за добычу подземных вод</t>
  </si>
  <si>
    <t xml:space="preserve"> 000 1090302301 0000 110</t>
  </si>
  <si>
    <t xml:space="preserve">  Платежи за добычу других полезных ископаемых</t>
  </si>
  <si>
    <t xml:space="preserve"> 000 1090302501 0000 110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</si>
  <si>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</si>
  <si>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</si>
  <si>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</si>
  <si>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</si>
  <si>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</si>
  <si>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</si>
  <si>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</si>
  <si>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</si>
  <si>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</si>
  <si>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</si>
  <si>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</si>
  <si>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</si>
  <si>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</si>
  <si>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</si>
  <si>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</si>
  <si>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</si>
  <si>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</si>
  <si>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</si>
  <si>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</si>
  <si>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</si>
  <si>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</si>
  <si>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</si>
  <si>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</si>
  <si>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</si>
  <si>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</si>
  <si>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</si>
  <si>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</si>
  <si>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</si>
  <si>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</si>
  <si>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</si>
  <si>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</si>
  <si>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</si>
  <si>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</si>
  <si>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</si>
  <si>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</si>
  <si>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</si>
  <si>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</si>
  <si>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</si>
  <si>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</si>
  <si>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</si>
  <si>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</si>
  <si>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</si>
  <si>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</si>
  <si>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</si>
  <si>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</si>
  <si>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</si>
  <si>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</si>
  <si>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</si>
  <si>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</si>
  <si>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</si>
  <si>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</si>
  <si>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</si>
  <si>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</si>
  <si>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</si>
  <si>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</si>
  <si>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</si>
  <si>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</si>
  <si>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</si>
  <si>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</si>
  <si>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</si>
  <si>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</si>
  <si>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&lt;7&gt;</t>
  </si>
  <si>
    <t xml:space="preserve"> 000 1120101001 0000 120</t>
  </si>
  <si>
    <t xml:space="preserve">  Плата за выбросы загрязняющих веществ в атмосферный воздух передвижными объектами</t>
  </si>
  <si>
    <t xml:space="preserve"> 000 1120102001 0000 120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</si>
  <si>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</si>
  <si>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</si>
  <si>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</si>
  <si>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</si>
  <si>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</si>
  <si>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</si>
  <si>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</si>
  <si>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</si>
  <si>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</si>
  <si>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</si>
  <si>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</si>
  <si>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</si>
  <si>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</si>
  <si>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</si>
  <si>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</si>
  <si>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</si>
  <si>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</si>
  <si>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</si>
  <si>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</si>
  <si>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</si>
  <si>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</si>
  <si>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</si>
  <si>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</si>
  <si>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</si>
  <si>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</si>
  <si>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</si>
  <si>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(РАБОТ)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</si>
  <si>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</si>
  <si>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</si>
  <si>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</si>
  <si>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</si>
  <si>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</si>
  <si>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</si>
  <si>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</si>
  <si>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</si>
  <si>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</si>
  <si>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</si>
  <si>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</si>
  <si>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</si>
  <si>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</si>
  <si>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</si>
  <si>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</si>
  <si>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</si>
  <si>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</si>
  <si>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</si>
  <si>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</si>
  <si>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</si>
  <si>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</si>
  <si>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</si>
  <si>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</si>
  <si>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</si>
  <si>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</si>
  <si>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</si>
  <si>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</si>
  <si>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</si>
  <si>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</si>
  <si>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</si>
  <si>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</si>
  <si>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</si>
  <si>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</si>
  <si>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</si>
  <si>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 xml:space="preserve"> 000 1140202202 0000 410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</si>
  <si>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</si>
  <si>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</si>
  <si>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</si>
  <si>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</si>
  <si>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</si>
  <si>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</si>
  <si>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</si>
  <si>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</si>
  <si>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</si>
  <si>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</si>
  <si>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</si>
  <si>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</si>
  <si>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</si>
  <si>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</si>
  <si>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</si>
  <si>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</si>
  <si>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</si>
  <si>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</si>
  <si>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ШТРАФЫ, САНКЦИИ, ВОЗМЕЩЕНИЕ УЩЕРБА</t>
  </si>
  <si>
    <t xml:space="preserve"> 000 1160000000 0000 000</t>
  </si>
  <si>
    <t xml:space="preserve">  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</si>
  <si>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 xml:space="preserve"> 000 1160200000 0000 140</t>
  </si>
  <si>
    <t xml:space="preserve">  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</si>
  <si>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000 1160203002 0000 140</t>
  </si>
  <si>
    <t xml:space="preserve">  Денежные взыскания (штрафы) за нарушение законодательства о налогах и сборах</t>
  </si>
  <si>
    <t xml:space="preserve"> 000 1160300000 0000 140</t>
  </si>
  <si>
    <t xml:space="preserve">  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</si>
  <si>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000 1160302002 0000 140</t>
  </si>
  <si>
    <t xml:space="preserve">  Денежные взыскания (штрафы) за нарушение бюджетного законодательства Российской Федерации</t>
  </si>
  <si>
    <t xml:space="preserve"> 000 1161800000 0000 140</t>
  </si>
  <si>
    <t xml:space="preserve">  Денежные взыскания (штрафы) за нарушение бюджетного законодательства (в части бюджетов субъектов Российской Федерации)</t>
  </si>
  <si>
    <t xml:space="preserve"> 000 1161802002 0000 140</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</si>
  <si>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</si>
  <si>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000 1162100000 0000 140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</si>
  <si>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</si>
  <si>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 xml:space="preserve"> 000 1162102002 0000 140</t>
  </si>
  <si>
    <t xml:space="preserve">  Доходы от возмещения ущерба при возникновении страховых случаев</t>
  </si>
  <si>
    <t xml:space="preserve"> 000 1162300000 0000 140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</si>
  <si>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</si>
  <si>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 xml:space="preserve"> 000 1162302002 0000 140</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</si>
  <si>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</si>
  <si>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 xml:space="preserve"> 000 1162302102 0000 140</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</si>
  <si>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</si>
  <si>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 xml:space="preserve"> 000 1162302202 0000 140</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</si>
  <si>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</si>
  <si>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000 1162500000 0000 140</t>
  </si>
  <si>
    <t xml:space="preserve">  Денежные взыскания (штрафы) за нарушение водного законодательства</t>
  </si>
  <si>
    <t xml:space="preserve"> 000 1162508000 0000 140</t>
  </si>
  <si>
    <t xml:space="preserve">  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</si>
  <si>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 xml:space="preserve"> 000 1162508202 0000 140</t>
  </si>
  <si>
    <t xml:space="preserve">  Денежные взыскания (штрафы) за нарушение законодательства о рекламе</t>
  </si>
  <si>
    <t xml:space="preserve"> 000 1162600001 0000 140</t>
  </si>
  <si>
    <t xml:space="preserve">  Денежные взыскания (штрафы) за нарушение законодательства Российской Федерации о пожарной безопасности</t>
  </si>
  <si>
    <t xml:space="preserve"> 000 1162700001 0000 140</t>
  </si>
  <si>
    <t xml:space="preserve">  Денежные взыскания (штрафы) за правонарушения в области дорожного движения</t>
  </si>
  <si>
    <t xml:space="preserve"> 000 1163000001 0000 140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</si>
  <si>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</si>
  <si>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000 1163001001 0000 140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</si>
  <si>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</si>
  <si>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000 1163001201 0000 140</t>
  </si>
  <si>
    <t xml:space="preserve">  Денежные взыскания (штрафы) за нарушение законодательства Российской Федерации о безопасности дорожного движения</t>
  </si>
  <si>
    <t xml:space="preserve"> 000 1163002001 0000 140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</si>
  <si>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</si>
  <si>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000 1163300000 0000 140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</si>
  <si>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</si>
  <si>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000 1163302002 0000 140</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</si>
  <si>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</si>
  <si>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000 1163700000 0000 140</t>
  </si>
  <si>
    <t xml:space="preserve">  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</si>
  <si>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000 1163702002 0000 140</t>
  </si>
  <si>
    <t xml:space="preserve">  Прочие поступления от денежных взысканий (штрафов) и иных сумм в возмещение ущерба</t>
  </si>
  <si>
    <t xml:space="preserve"> 000 1169000000 0000 140</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</si>
  <si>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</si>
  <si>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 xml:space="preserve"> 000 1169002002 0000 140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</si>
  <si>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</si>
  <si>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</si>
  <si>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</si>
  <si>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</si>
  <si>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</si>
  <si>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</si>
  <si>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</si>
  <si>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</si>
  <si>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</si>
  <si>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</si>
  <si>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</si>
  <si>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</si>
  <si>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</si>
  <si>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</si>
  <si>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</si>
  <si>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000 2021000000 0000 151</t>
  </si>
  <si>
    <t xml:space="preserve">  Дотации на выравнивание бюджетной обеспеченности</t>
  </si>
  <si>
    <t xml:space="preserve"> 000 2021500100 0000 151</t>
  </si>
  <si>
    <t xml:space="preserve">  Дотации бюджетам субъектов Российской Федерации на выравнивание бюджетной обеспеченности</t>
  </si>
  <si>
    <t xml:space="preserve"> 000 2021500102 0000 151</t>
  </si>
  <si>
    <t xml:space="preserve">  Дотации бюджетам на частичную компенсацию дополнительных расходов на повышение оплаты труда работников бюджетной сферы</t>
  </si>
  <si>
    <t xml:space="preserve"> 000 2021500900 0000 151</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</si>
  <si>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</si>
  <si>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 xml:space="preserve"> 000 2021500902 0000 151</t>
  </si>
  <si>
    <t xml:space="preserve">  Субсидии бюджетам бюджетной системы Российской Федерации (межбюджетные субсидии)</t>
  </si>
  <si>
    <t xml:space="preserve"> 000 2022000000 0000 151</t>
  </si>
  <si>
    <t xml:space="preserve">  Субсидии бюджетам на реализацию федеральных целевых программ</t>
  </si>
  <si>
    <t xml:space="preserve"> 000 2022005100 0000 151</t>
  </si>
  <si>
    <t xml:space="preserve">  Субсидии бюджетам субъектов Российской Федерации на реализацию федеральных целевых программ</t>
  </si>
  <si>
    <t xml:space="preserve"> 000 2022005102 0000 151</t>
  </si>
  <si>
    <t xml:space="preserve">  Субсидии бюджетам на софинансирование капитальных вложений в объекты государственной (муниципальной) собственности</t>
  </si>
  <si>
    <t xml:space="preserve"> 000 2022007700 0000 151</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</si>
  <si>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</si>
  <si>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 xml:space="preserve"> 000 2022007702 0000 151</t>
  </si>
  <si>
    <t xml:space="preserve">  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</si>
  <si>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000 2022300902 0000 151</t>
  </si>
  <si>
    <t xml:space="preserve">  Субсидии бюджетам на реализацию мероприятий государственной программы Российской Федерации "Доступная среда" на 2011 - 2020 годы</t>
  </si>
  <si>
    <t xml:space="preserve"> 000 2022502700 0000 151</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</si>
  <si>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</si>
  <si>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 xml:space="preserve"> 000 2022502702 0000 151</t>
  </si>
  <si>
    <t xml:space="preserve">  Субсидии бюджетам на поддержку региональных проектов в сфере информационных технологий</t>
  </si>
  <si>
    <t xml:space="preserve"> 000 2022502800 0000 151</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</si>
  <si>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</si>
  <si>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000 2022502802 0000 151</t>
  </si>
  <si>
    <t xml:space="preserve">  Субсидии бюджетам субъектов Российской Федерации на подготовку управленческих кадров для организаций народного хозяйства Российской Федерации</t>
  </si>
  <si>
    <t xml:space="preserve"> 000 2022506602 0000 151</t>
  </si>
  <si>
    <t xml:space="preserve">  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</si>
  <si>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 xml:space="preserve"> 000 2022508100 0000 151</t>
  </si>
  <si>
    <t xml:space="preserve">  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</si>
  <si>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 xml:space="preserve"> 000 2022508102 0000 151</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</si>
  <si>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</si>
  <si>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000 2022508202 0000 151</t>
  </si>
  <si>
    <t xml:space="preserve">  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</si>
  <si>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 xml:space="preserve"> 000 2022508402 0000 151</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</si>
  <si>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</si>
  <si>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000 2022508600 0000 151</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</si>
  <si>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</si>
  <si>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000 2022508602 0000 151</t>
  </si>
  <si>
    <t xml:space="preserve">  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</si>
  <si>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 xml:space="preserve"> 000 2022509700 0000 151</t>
  </si>
  <si>
    <t xml:space="preserve">  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</si>
  <si>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 xml:space="preserve"> 000 2022509702 0000 151</t>
  </si>
  <si>
    <t xml:space="preserve">  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</si>
  <si>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000 2022519802 0000 151</t>
  </si>
  <si>
    <t xml:space="preserve">  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</si>
  <si>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 xml:space="preserve"> 000 2022520902 0000 151</t>
  </si>
  <si>
    <t xml:space="preserve">  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</si>
  <si>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 xml:space="preserve"> 000 2022538202 0000 151</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</si>
  <si>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</si>
  <si>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000 2022540202 0000 151</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</si>
  <si>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</si>
  <si>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000 2022546202 0000 151</t>
  </si>
  <si>
    <t xml:space="preserve">  Субсидии бюджетам на поддержку творческой деятельности и техническое оснащение детских и кукольных театров</t>
  </si>
  <si>
    <t xml:space="preserve"> 000 2022551700 0000 151</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</si>
  <si>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</si>
  <si>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000 2022551702 0000 151</t>
  </si>
  <si>
    <t xml:space="preserve">  Субсидия бюджетам на поддержку отрасли культуры</t>
  </si>
  <si>
    <t xml:space="preserve"> 000 2022551900 0000 151</t>
  </si>
  <si>
    <t xml:space="preserve">  Субсидия бюджетам субъектов Российской Федерации на поддержку отрасли культуры</t>
  </si>
  <si>
    <t xml:space="preserve"> 000 2022551902 0000 151</t>
  </si>
  <si>
    <t xml:space="preserve">  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</si>
  <si>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 xml:space="preserve"> 000 2022552000 0000 151</t>
  </si>
  <si>
    <t xml:space="preserve">  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</si>
  <si>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 xml:space="preserve"> 000 2022552002 0000 151</t>
  </si>
  <si>
    <t xml:space="preserve">  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</si>
  <si>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 000 2022552700 0000 151</t>
  </si>
  <si>
    <t xml:space="preserve">  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</si>
  <si>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 000 2022552702 0000 151</t>
  </si>
  <si>
    <t xml:space="preserve">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</si>
  <si>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 xml:space="preserve"> 000 2022554102 0000 151</t>
  </si>
  <si>
    <t xml:space="preserve">  Субсидии бюджетам субъектов Российской Федерации на повышение продуктивности в молочном скотоводстве</t>
  </si>
  <si>
    <t xml:space="preserve"> 000 2022554202 0000 151</t>
  </si>
  <si>
    <t xml:space="preserve">  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</si>
  <si>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 xml:space="preserve"> 000 2022554302 0000 151</t>
  </si>
  <si>
    <t xml:space="preserve">  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</si>
  <si>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 xml:space="preserve"> 000 2022554402 0000 151</t>
  </si>
  <si>
    <t xml:space="preserve">  Субсидии бюджетам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</si>
  <si>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 xml:space="preserve"> 000 2022554500 0000 151</t>
  </si>
  <si>
    <t xml:space="preserve">  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</si>
  <si>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 xml:space="preserve"> 000 2022554502 0000 151</t>
  </si>
  <si>
    <t xml:space="preserve">  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</si>
  <si>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 000 2022555500 0000 151</t>
  </si>
  <si>
    <t xml:space="preserve">  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</si>
  <si>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 000 2022555502 0000 151</t>
  </si>
  <si>
    <t xml:space="preserve">  Субсидии бюджетам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</si>
  <si>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 000 2022555800 0000 151</t>
  </si>
  <si>
    <t xml:space="preserve">  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</si>
  <si>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 000 2022555802 0000 151</t>
  </si>
  <si>
    <t xml:space="preserve">  Субсидии бюджетам на поддержку обустройства мест массового отдыха населения (городских парков)</t>
  </si>
  <si>
    <t xml:space="preserve"> 000 2022556000 0000 151</t>
  </si>
  <si>
    <t xml:space="preserve">  Субсидии бюджетам субъектов Российской Федерации на поддержку обустройства мест массового отдыха населения (городских парков)</t>
  </si>
  <si>
    <t xml:space="preserve"> 000 2022556002 0000 151</t>
  </si>
  <si>
    <t xml:space="preserve">  Субвенции бюджетам бюджетной системы Российской Федерации</t>
  </si>
  <si>
    <t xml:space="preserve"> 000 2023000000 0000 151</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</si>
  <si>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</si>
  <si>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000 2023511800 0000 151</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</si>
  <si>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</si>
  <si>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000 2023511802 0000 151</t>
  </si>
  <si>
    <t xml:space="preserve">  Субвенции бюджетам на осуществление отдельных полномочий в области водных отношений</t>
  </si>
  <si>
    <t xml:space="preserve"> 000 2023512800 0000 151</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</si>
  <si>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</si>
  <si>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000 2023512802 0000 151</t>
  </si>
  <si>
    <t xml:space="preserve">  Субвенции бюджетам на осуществление отдельных полномочий в области лесных отношений</t>
  </si>
  <si>
    <t xml:space="preserve"> 000 2023512900 0000 151</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</si>
  <si>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</si>
  <si>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000 2023512902 0000 151</t>
  </si>
  <si>
    <t xml:space="preserve">  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</si>
  <si>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 xml:space="preserve"> 000 2023513002 0000 151</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</si>
  <si>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</si>
  <si>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000 2023513400 0000 151</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</si>
  <si>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</si>
  <si>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000 2023513402 0000 151</t>
  </si>
  <si>
    <t xml:space="preserve">  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</si>
  <si>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 000 2023513500 0000 151</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</si>
  <si>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</si>
  <si>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 000 2023513502 0000 151</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</si>
  <si>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</si>
  <si>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000 2023513700 0000 151</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</si>
  <si>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</si>
  <si>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000 2023513702 0000 151</t>
  </si>
  <si>
    <t xml:space="preserve">  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</si>
  <si>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 xml:space="preserve"> 000 2023519402 0000 151</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</si>
  <si>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</si>
  <si>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000 2023522000 0000 151</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</si>
  <si>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</si>
  <si>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000 2023522002 0000 151</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</si>
  <si>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</si>
  <si>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000 2023524000 0000 151</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</si>
  <si>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</si>
  <si>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000 2023524002 0000 151</t>
  </si>
  <si>
    <t xml:space="preserve">  Субвенции бюджетам на оплату жилищно-коммунальных услуг отдельным категориям граждан</t>
  </si>
  <si>
    <t xml:space="preserve"> 000 2023525000 0000 151</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</si>
  <si>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</si>
  <si>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000 2023525002 0000 151</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</si>
  <si>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</si>
  <si>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000 2023526000 0000 151</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</si>
  <si>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</si>
  <si>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000 2023526002 0000 151</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</si>
  <si>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</si>
  <si>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000 2023527000 0000 151</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</si>
  <si>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</si>
  <si>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000 2023527002 0000 151</t>
  </si>
  <si>
    <t xml:space="preserve">  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</si>
  <si>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000 2023528000 0000 151</t>
  </si>
  <si>
    <t xml:space="preserve">  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</si>
  <si>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000 2023528002 0000 151</t>
  </si>
  <si>
    <t xml:space="preserve">  Субвенции бюджетам на реализацию полномочий Российской Федерации по осуществлению социальных выплат безработным гражданам</t>
  </si>
  <si>
    <t xml:space="preserve"> 000 2023529000 0000 151</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</si>
  <si>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</si>
  <si>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 xml:space="preserve"> 000 2023529002 0000 151</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</si>
  <si>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</si>
  <si>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000 2023538000 0000 151</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</si>
  <si>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</si>
  <si>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000 2023538002 0000 151</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</si>
  <si>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</si>
  <si>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000 2023546000 0000 151</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</si>
  <si>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</si>
  <si>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000 2023546002 0000 151</t>
  </si>
  <si>
    <t xml:space="preserve">  Субвенции бюджетам на обеспечение жильем граждан, уволенных с военной службы (службы), и приравненных к ним лиц</t>
  </si>
  <si>
    <t xml:space="preserve"> 000 2023548500 0000 151</t>
  </si>
  <si>
    <t xml:space="preserve">  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</si>
  <si>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000 2023548502 0000 151</t>
  </si>
  <si>
    <t xml:space="preserve">  Единая субвенция бюджетам субъектов Российской Федерации и бюджету г. Байконура</t>
  </si>
  <si>
    <t xml:space="preserve"> 000 2023590002 0000 151</t>
  </si>
  <si>
    <t xml:space="preserve">  Иные межбюджетные трансферты</t>
  </si>
  <si>
    <t xml:space="preserve"> 000 2024000000 0000 151</t>
  </si>
  <si>
    <t xml:space="preserve">  Межбюджетные трансферты, передаваемые бюджетам субъектов Российской Федерации на осуществление единовременных выплат медицинским работникам</t>
  </si>
  <si>
    <t xml:space="preserve"> 000 2024513602 0000 151</t>
  </si>
  <si>
    <t xml:space="preserve">  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</si>
  <si>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 xml:space="preserve"> 000 2024514100 0000 151</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</si>
  <si>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</si>
  <si>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000 2024514102 0000 151</t>
  </si>
  <si>
    <t xml:space="preserve">  Межбюджетные трансферты, передаваемые бюджетам на обеспечение членов Совета Федерации и их помощников в субъектах Российской Федерации</t>
  </si>
  <si>
    <t xml:space="preserve"> 000 2024514200 0000 151</t>
  </si>
  <si>
    <t xml:space="preserve">  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</si>
  <si>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 xml:space="preserve"> 000 2024514202 0000 151</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</si>
  <si>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</si>
  <si>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000 2024516100 0000 151</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</si>
  <si>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</si>
  <si>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000 2024516102 0000 151</t>
  </si>
  <si>
    <t xml:space="preserve">  Межбюджетные трансферты, передаваемые бюджетам на финансовое обеспечение дорожной деятельности</t>
  </si>
  <si>
    <t xml:space="preserve"> 000 2024539000 0000 151</t>
  </si>
  <si>
    <t xml:space="preserve">  Межбюджетные трансферты, передаваемые бюджетам субъектов Российской Федерации на финансовое обеспечение дорожной деятельности</t>
  </si>
  <si>
    <t xml:space="preserve"> 000 2024539002 0000 151</t>
  </si>
  <si>
    <t xml:space="preserve">  Прочие межбюджетные трансферты, передаваемые бюджетам</t>
  </si>
  <si>
    <t xml:space="preserve"> 000 2024999900 0000 151</t>
  </si>
  <si>
    <t xml:space="preserve">  Прочие межбюджетные трансферты, передаваемые бюджетам субъектов Российской Федерации</t>
  </si>
  <si>
    <t xml:space="preserve"> 000 2024999902 0000 151</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</si>
  <si>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</si>
  <si>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</si>
  <si>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</si>
  <si>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000 2030200002 0000 180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</si>
  <si>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</si>
  <si>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000 2030204002 0000 180</t>
  </si>
  <si>
    <t xml:space="preserve">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</si>
  <si>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</si>
  <si>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</si>
  <si>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000 2180000000 0000 151</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</si>
  <si>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</si>
  <si>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000 2180000002 0000 151</t>
  </si>
  <si>
    <t xml:space="preserve">  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</si>
  <si>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 xml:space="preserve"> 000 2182506402 0000 151</t>
  </si>
  <si>
    <t xml:space="preserve">  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</si>
  <si>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 xml:space="preserve"> 000 2182552002 0000 151</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</si>
  <si>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</si>
  <si>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000 2186001002 0000 151</t>
  </si>
  <si>
    <t xml:space="preserve">  Доходы бюджетов бюджетной системы Российской Федерации от возврата организациями остатков субсидий прошлых лет</t>
  </si>
  <si>
    <t xml:space="preserve"> 000 2180000000 0000 180</t>
  </si>
  <si>
    <t xml:space="preserve">  Доходы бюджетов субъектов Российской Федерации от возврата организациями остатков субсидий прошлых лет</t>
  </si>
  <si>
    <t xml:space="preserve"> 000 2180200002 0000 180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</si>
  <si>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</si>
  <si>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000 2180201002 0000 180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</si>
  <si>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</si>
  <si>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000 2180202002 0000 180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</si>
  <si>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</si>
  <si>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000 2180203002 0000 180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</si>
  <si>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</si>
  <si>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</si>
  <si>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</si>
  <si>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000 2190000002 0000 151</t>
  </si>
  <si>
    <t xml:space="preserve">  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</si>
  <si>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 xml:space="preserve"> 000 2192501402 0000 151</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</si>
  <si>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</si>
  <si>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000 2192501802 0000 151</t>
  </si>
  <si>
    <t xml:space="preserve">  Возврат остатков субсидий на возмещение части затрат на приобретение элитных семян из бюджетов субъектов Российской Федерации</t>
  </si>
  <si>
    <t xml:space="preserve"> 000 2192503102 0000 151</t>
  </si>
  <si>
    <t xml:space="preserve">  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</si>
  <si>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 xml:space="preserve"> 000 2192503502 0000 151</t>
  </si>
  <si>
    <t xml:space="preserve">  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</si>
  <si>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 xml:space="preserve"> 000 2192503802 0000 151</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</si>
  <si>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</si>
  <si>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000 2192504302 0000 151</t>
  </si>
  <si>
    <t xml:space="preserve">  Возврат остатков субсидий на поддержку начинающих фермеров из бюджетов субъектов Российской Федерации</t>
  </si>
  <si>
    <t xml:space="preserve"> 000 2192505302 0000 151</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</si>
  <si>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</si>
  <si>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000 2192505402 0000 151</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</si>
  <si>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</si>
  <si>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000 2192506402 0000 151</t>
  </si>
  <si>
    <t xml:space="preserve">  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</si>
  <si>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 xml:space="preserve"> 000 2192507602 0000 151</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</si>
  <si>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</si>
  <si>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000 2192508402 0000 151</t>
  </si>
  <si>
    <t xml:space="preserve">  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</si>
  <si>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 xml:space="preserve"> 000 2192512702 0000 151</t>
  </si>
  <si>
    <t xml:space="preserve">  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</si>
  <si>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 xml:space="preserve"> 000 2192543902 0000 151</t>
  </si>
  <si>
    <t xml:space="preserve">  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</si>
  <si>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 xml:space="preserve"> 000 2192544302 0000 151</t>
  </si>
  <si>
    <t xml:space="preserve">  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</si>
  <si>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 xml:space="preserve"> 000 2192547002 0000 151</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</si>
  <si>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</si>
  <si>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000 2192554102 0000 151</t>
  </si>
  <si>
    <t xml:space="preserve">  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</si>
  <si>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 xml:space="preserve"> 000 2194542002 0000 151</t>
  </si>
  <si>
    <t xml:space="preserve">  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</si>
  <si>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000 2194546202 0000 151</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</si>
  <si>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</si>
  <si>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000 2195136002 0000 151</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</si>
  <si>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</si>
  <si>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000 2199000002 0000 151</t>
  </si>
  <si>
    <t>ИТОГО</t>
  </si>
  <si>
    <t>(в рублях)</t>
  </si>
  <si>
    <t>Процент исполнения к прогнозным параметрам доходов</t>
  </si>
  <si>
    <t>Г.В. Петушкова</t>
  </si>
  <si>
    <t>Отчет об исполнении приложения "Доходы областного бюджета" за 2017 год</t>
  </si>
  <si>
    <t xml:space="preserve">Прогноз доходов                                               </t>
  </si>
  <si>
    <t xml:space="preserve">Кассовое исполнение                             </t>
  </si>
  <si>
    <t xml:space="preserve">Заместитель Губернатора                                                                                                                              </t>
  </si>
  <si>
    <t>Брянской области</t>
  </si>
  <si>
    <t>Исп. Никольская А.М.</t>
  </si>
  <si>
    <t>64-10-36, 74-02-30</t>
  </si>
  <si>
    <t>Бурштейн Н.Е.</t>
  </si>
  <si>
    <t>64-42-61</t>
  </si>
  <si>
    <t>НАЛОГИ НА ТОВАРЫ (РАБОТЫ, УСЛУГИ), РЕАЛИЗУЕМЫЕ НА ТЕРРИТОРИИ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</si>
</sst>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dd\.mm\.yyyy"/>
    <numFmt numFmtId="165" formatCode="#,##0.0"/>
  </numFmts>
  <fonts count="22" x14ac:knownFonts="1">
    <font>
      <sz val="11"/>
      <name val="Calibri"/>
      <family val="2"/>
      <scheme val="minor"/>
    </font>
    <font>
      <sz val="11"/>
      <color theme="1"/>
      <name val="Calibri"/>
      <family val="2"/>
      <charset val="204"/>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name val="Calibri"/>
      <family val="2"/>
      <scheme val="minor"/>
    </font>
    <font>
      <sz val="12"/>
      <name val="Times New Roman"/>
      <family val="1"/>
      <charset val="204"/>
    </font>
    <font>
      <b/>
      <sz val="12"/>
      <color rgb="FF000000"/>
      <name val="Times New Roman"/>
      <family val="1"/>
      <charset val="204"/>
    </font>
    <font>
      <sz val="12"/>
      <color rgb="FF000000"/>
      <name val="Times New Roman"/>
      <family val="1"/>
      <charset val="204"/>
    </font>
    <font>
      <b/>
      <sz val="15"/>
      <color rgb="FF000000"/>
      <name val="Times New Roman"/>
      <family val="1"/>
      <charset val="204"/>
    </font>
    <font>
      <sz val="12"/>
      <color theme="1"/>
      <name val="Times New Roman"/>
      <family val="1"/>
      <charset val="204"/>
    </font>
    <font>
      <b/>
      <sz val="12"/>
      <name val="Times New Roman"/>
      <family val="1"/>
      <charset val="204"/>
    </font>
    <font>
      <sz val="12"/>
      <name val="Calibri"/>
      <family val="2"/>
      <scheme val="minor"/>
    </font>
    <font>
      <b/>
      <sz val="11"/>
      <name val="Calibri"/>
      <family val="2"/>
      <scheme val="minor"/>
    </font>
  </fonts>
  <fills count="4">
    <fill>
      <patternFill patternType="none"/>
    </fill>
    <fill>
      <patternFill patternType="gray125"/>
    </fill>
    <fill>
      <patternFill patternType="solid">
        <fgColor rgb="FFFFFFFF"/>
      </patternFill>
    </fill>
    <fill>
      <patternFill patternType="solid">
        <fgColor rgb="FFCCCCCC"/>
      </patternFill>
    </fill>
  </fills>
  <borders count="5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top style="medium">
        <color rgb="FF000000"/>
      </top>
      <bottom style="thin">
        <color rgb="FF000000"/>
      </bottom>
      <diagonal/>
    </border>
    <border>
      <left/>
      <right/>
      <top/>
      <bottom style="hair">
        <color rgb="FF000000"/>
      </bottom>
      <diagonal/>
    </border>
    <border>
      <left style="thin">
        <color indexed="64"/>
      </left>
      <right style="thin">
        <color indexed="64"/>
      </right>
      <top style="thin">
        <color indexed="64"/>
      </top>
      <bottom style="thin">
        <color indexed="64"/>
      </bottom>
      <diagonal/>
    </border>
  </borders>
  <cellStyleXfs count="192">
    <xf numFmtId="0" fontId="0" fillId="0" borderId="0"/>
    <xf numFmtId="0" fontId="2" fillId="0" borderId="1"/>
    <xf numFmtId="0" fontId="3" fillId="0" borderId="1">
      <alignment horizontal="center" wrapText="1"/>
    </xf>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4" fillId="0" borderId="3"/>
    <xf numFmtId="0" fontId="7" fillId="0" borderId="4">
      <alignment horizontal="center"/>
    </xf>
    <xf numFmtId="0" fontId="5" fillId="0" borderId="5"/>
    <xf numFmtId="0" fontId="7" fillId="0" borderId="1">
      <alignment horizontal="left"/>
    </xf>
    <xf numFmtId="0" fontId="8" fillId="0" borderId="1">
      <alignment horizontal="center" vertical="top"/>
    </xf>
    <xf numFmtId="49" fontId="9" fillId="0" borderId="6">
      <alignment horizontal="right"/>
    </xf>
    <xf numFmtId="49" fontId="5" fillId="0" borderId="7">
      <alignment horizontal="center"/>
    </xf>
    <xf numFmtId="0" fontId="5" fillId="0" borderId="8"/>
    <xf numFmtId="49" fontId="5"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16">
      <alignment horizontal="center" vertical="center" wrapText="1"/>
    </xf>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49" fontId="7" fillId="0" borderId="1">
      <alignment horizontal="right"/>
    </xf>
    <xf numFmtId="0" fontId="7" fillId="0" borderId="2">
      <alignment horizontal="left"/>
    </xf>
    <xf numFmtId="49" fontId="7" fillId="0" borderId="2"/>
    <xf numFmtId="0" fontId="7" fillId="0" borderId="2"/>
    <xf numFmtId="0" fontId="5"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2"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2" fillId="0" borderId="9">
      <alignment horizontal="left" wrapText="1"/>
    </xf>
    <xf numFmtId="0" fontId="5" fillId="0" borderId="15"/>
    <xf numFmtId="0" fontId="5" fillId="0" borderId="13"/>
    <xf numFmtId="0" fontId="7" fillId="0" borderId="1">
      <alignment horizontal="center" wrapText="1"/>
    </xf>
    <xf numFmtId="0" fontId="2" fillId="0" borderId="1">
      <alignment horizontal="center"/>
    </xf>
    <xf numFmtId="0" fontId="2" fillId="0" borderId="2"/>
    <xf numFmtId="49" fontId="7" fillId="0" borderId="2">
      <alignment horizontal="left"/>
    </xf>
    <xf numFmtId="0" fontId="7" fillId="0" borderId="22">
      <alignment horizontal="left" wrapText="1"/>
    </xf>
    <xf numFmtId="0" fontId="7" fillId="0" borderId="26">
      <alignment horizontal="left" wrapText="1"/>
    </xf>
    <xf numFmtId="0" fontId="5" fillId="0" borderId="24"/>
    <xf numFmtId="0" fontId="5"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2" fillId="0" borderId="40">
      <alignment horizontal="center" vertical="center" textRotation="90" wrapText="1"/>
    </xf>
    <xf numFmtId="0" fontId="7" fillId="0" borderId="16">
      <alignment horizontal="center" vertical="top" wrapText="1"/>
    </xf>
    <xf numFmtId="0" fontId="7" fillId="0" borderId="16">
      <alignment horizontal="center" vertical="top"/>
    </xf>
    <xf numFmtId="0" fontId="7" fillId="0" borderId="16">
      <alignment horizontal="center" vertical="top"/>
    </xf>
    <xf numFmtId="49" fontId="7" fillId="0" borderId="16">
      <alignment horizontal="center" vertical="top" wrapText="1"/>
    </xf>
    <xf numFmtId="0" fontId="7" fillId="0" borderId="16">
      <alignment horizontal="center" vertical="top" wrapText="1"/>
    </xf>
    <xf numFmtId="0" fontId="2" fillId="0" borderId="41"/>
    <xf numFmtId="49" fontId="2" fillId="0" borderId="18">
      <alignment horizontal="center"/>
    </xf>
    <xf numFmtId="0" fontId="10" fillId="0" borderId="8"/>
    <xf numFmtId="49" fontId="11" fillId="0" borderId="42">
      <alignment horizontal="left" vertical="center" wrapText="1"/>
    </xf>
    <xf numFmtId="49" fontId="2"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2"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2"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2" fillId="0" borderId="18">
      <alignment horizontal="center" vertical="center" wrapText="1"/>
    </xf>
    <xf numFmtId="0" fontId="7" fillId="0" borderId="25"/>
    <xf numFmtId="0" fontId="2" fillId="0" borderId="13">
      <alignment horizontal="center" vertical="center" textRotation="90"/>
    </xf>
    <xf numFmtId="0" fontId="2" fillId="0" borderId="2">
      <alignment horizontal="center" vertical="center" textRotation="90"/>
    </xf>
    <xf numFmtId="0" fontId="2" fillId="0" borderId="40">
      <alignment horizontal="center" vertical="center" textRotation="90"/>
    </xf>
    <xf numFmtId="49" fontId="11" fillId="0" borderId="41">
      <alignment horizontal="left" vertical="center" wrapText="1"/>
    </xf>
    <xf numFmtId="0" fontId="2" fillId="0" borderId="16">
      <alignment horizontal="center" vertical="center" textRotation="90"/>
    </xf>
    <xf numFmtId="0" fontId="2"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2" fillId="0" borderId="27">
      <alignment horizontal="center" vertical="center"/>
    </xf>
    <xf numFmtId="0" fontId="7" fillId="0" borderId="45">
      <alignment horizontal="center" vertical="center"/>
    </xf>
    <xf numFmtId="49" fontId="2"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7" fillId="0" borderId="1">
      <alignment horizontal="center"/>
    </xf>
    <xf numFmtId="49" fontId="7" fillId="0" borderId="2"/>
    <xf numFmtId="0" fontId="12" fillId="0" borderId="2">
      <alignment wrapText="1"/>
    </xf>
    <xf numFmtId="0" fontId="12" fillId="0" borderId="16">
      <alignment wrapText="1"/>
    </xf>
    <xf numFmtId="0" fontId="12" fillId="0" borderId="13">
      <alignment wrapText="1"/>
    </xf>
    <xf numFmtId="0" fontId="7" fillId="0" borderId="13"/>
    <xf numFmtId="0" fontId="13" fillId="0" borderId="0"/>
    <xf numFmtId="0" fontId="13" fillId="0" borderId="0"/>
    <xf numFmtId="0" fontId="13" fillId="0" borderId="0"/>
    <xf numFmtId="0" fontId="5" fillId="0" borderId="1"/>
    <xf numFmtId="0" fontId="5" fillId="0" borderId="1"/>
    <xf numFmtId="0" fontId="5" fillId="3" borderId="1"/>
    <xf numFmtId="0" fontId="5" fillId="3" borderId="2"/>
    <xf numFmtId="0" fontId="5" fillId="3" borderId="12"/>
    <xf numFmtId="0" fontId="5" fillId="3" borderId="13"/>
    <xf numFmtId="0" fontId="5" fillId="3" borderId="47"/>
    <xf numFmtId="0" fontId="5" fillId="3" borderId="48"/>
    <xf numFmtId="0" fontId="5" fillId="3" borderId="49"/>
    <xf numFmtId="0" fontId="5" fillId="3" borderId="50"/>
    <xf numFmtId="0" fontId="5" fillId="3" borderId="15"/>
    <xf numFmtId="0" fontId="5" fillId="3" borderId="28"/>
    <xf numFmtId="43" fontId="13" fillId="0" borderId="0" applyFont="0" applyFill="0" applyBorder="0" applyAlignment="0" applyProtection="0"/>
    <xf numFmtId="0" fontId="1" fillId="0" borderId="1"/>
  </cellStyleXfs>
  <cellXfs count="29">
    <xf numFmtId="0" fontId="0" fillId="0" borderId="0" xfId="0"/>
    <xf numFmtId="0" fontId="18" fillId="0" borderId="0" xfId="0" applyFont="1" applyFill="1"/>
    <xf numFmtId="0" fontId="16" fillId="0" borderId="0" xfId="0" applyFont="1" applyFill="1" applyAlignment="1">
      <alignment horizontal="left" vertical="top" wrapText="1"/>
    </xf>
    <xf numFmtId="0" fontId="17" fillId="0" borderId="1" xfId="1" applyNumberFormat="1" applyFont="1" applyFill="1" applyAlignment="1" applyProtection="1">
      <alignment horizontal="center"/>
    </xf>
    <xf numFmtId="0" fontId="14" fillId="0" borderId="0" xfId="0" applyFont="1" applyFill="1" applyProtection="1">
      <protection locked="0"/>
    </xf>
    <xf numFmtId="49" fontId="15" fillId="0" borderId="1" xfId="2" applyNumberFormat="1" applyFont="1" applyFill="1" applyAlignment="1" applyProtection="1">
      <alignment wrapText="1"/>
      <protection locked="0"/>
    </xf>
    <xf numFmtId="0" fontId="15" fillId="0" borderId="1" xfId="8" applyNumberFormat="1" applyFont="1" applyFill="1" applyProtection="1"/>
    <xf numFmtId="0" fontId="15" fillId="0" borderId="1" xfId="2" applyFont="1" applyFill="1" applyAlignment="1" applyProtection="1">
      <alignment wrapText="1"/>
      <protection locked="0"/>
    </xf>
    <xf numFmtId="0" fontId="15" fillId="0" borderId="1" xfId="5" applyNumberFormat="1" applyFont="1" applyFill="1" applyProtection="1"/>
    <xf numFmtId="0" fontId="14" fillId="0" borderId="1" xfId="191" applyFont="1" applyFill="1" applyAlignment="1">
      <alignment horizontal="right" vertical="center"/>
    </xf>
    <xf numFmtId="49" fontId="16" fillId="0" borderId="16" xfId="36" applyNumberFormat="1" applyFont="1" applyFill="1" applyProtection="1">
      <alignment horizontal="center" vertical="center" wrapText="1"/>
    </xf>
    <xf numFmtId="49" fontId="16" fillId="0" borderId="16" xfId="36" applyNumberFormat="1" applyFont="1" applyFill="1" applyBorder="1" applyProtection="1">
      <alignment horizontal="center" vertical="center" wrapText="1"/>
    </xf>
    <xf numFmtId="49" fontId="16" fillId="0" borderId="16" xfId="37" applyNumberFormat="1" applyFont="1" applyFill="1" applyBorder="1" applyProtection="1">
      <alignment horizontal="center" vertical="center" wrapText="1"/>
    </xf>
    <xf numFmtId="49" fontId="14" fillId="0" borderId="16" xfId="191" applyNumberFormat="1" applyFont="1" applyFill="1" applyBorder="1" applyAlignment="1">
      <alignment horizontal="center" vertical="center" wrapText="1" shrinkToFit="1"/>
    </xf>
    <xf numFmtId="49" fontId="15" fillId="0" borderId="16" xfId="190" applyNumberFormat="1" applyFont="1" applyFill="1" applyBorder="1" applyAlignment="1" applyProtection="1">
      <alignment horizontal="center"/>
    </xf>
    <xf numFmtId="0" fontId="15" fillId="0" borderId="16" xfId="51" applyNumberFormat="1" applyFont="1" applyFill="1" applyBorder="1" applyProtection="1">
      <alignment horizontal="left" wrapText="1" indent="2"/>
    </xf>
    <xf numFmtId="4" fontId="15" fillId="0" borderId="16" xfId="43" applyNumberFormat="1" applyFont="1" applyFill="1" applyBorder="1" applyProtection="1">
      <alignment horizontal="right"/>
    </xf>
    <xf numFmtId="165" fontId="15" fillId="0" borderId="16" xfId="58" applyNumberFormat="1" applyFont="1" applyFill="1" applyBorder="1" applyAlignment="1" applyProtection="1">
      <alignment horizontal="right"/>
    </xf>
    <xf numFmtId="49" fontId="16" fillId="0" borderId="16" xfId="53" applyNumberFormat="1" applyFont="1" applyFill="1" applyProtection="1">
      <alignment horizontal="center"/>
    </xf>
    <xf numFmtId="0" fontId="16" fillId="0" borderId="16" xfId="51" applyNumberFormat="1" applyFont="1" applyFill="1" applyBorder="1" applyProtection="1">
      <alignment horizontal="left" wrapText="1" indent="2"/>
    </xf>
    <xf numFmtId="4" fontId="16" fillId="0" borderId="16" xfId="43" applyNumberFormat="1" applyFont="1" applyFill="1" applyBorder="1" applyProtection="1">
      <alignment horizontal="right"/>
    </xf>
    <xf numFmtId="165" fontId="16" fillId="0" borderId="16" xfId="58" applyNumberFormat="1" applyFont="1" applyFill="1" applyBorder="1" applyAlignment="1" applyProtection="1">
      <alignment horizontal="right"/>
    </xf>
    <xf numFmtId="49" fontId="15" fillId="0" borderId="16" xfId="53" applyNumberFormat="1" applyFont="1" applyFill="1" applyProtection="1">
      <alignment horizontal="center"/>
    </xf>
    <xf numFmtId="0" fontId="19" fillId="0" borderId="0" xfId="0" applyFont="1" applyFill="1" applyProtection="1">
      <protection locked="0"/>
    </xf>
    <xf numFmtId="0" fontId="15" fillId="0" borderId="51" xfId="40" applyNumberFormat="1" applyFont="1" applyFill="1" applyBorder="1" applyAlignment="1" applyProtection="1">
      <alignment horizontal="left" wrapText="1"/>
    </xf>
    <xf numFmtId="0" fontId="21" fillId="0" borderId="0" xfId="0" applyFont="1" applyFill="1" applyProtection="1">
      <protection locked="0"/>
    </xf>
    <xf numFmtId="49" fontId="14" fillId="0" borderId="0" xfId="0" applyNumberFormat="1" applyFont="1" applyFill="1" applyProtection="1">
      <protection locked="0"/>
    </xf>
    <xf numFmtId="4" fontId="14" fillId="0" borderId="0" xfId="0" applyNumberFormat="1" applyFont="1" applyFill="1" applyProtection="1">
      <protection locked="0"/>
    </xf>
    <xf numFmtId="0" fontId="20" fillId="0" borderId="0" xfId="0" applyFont="1" applyFill="1" applyProtection="1">
      <protection locked="0"/>
    </xf>
  </cellXfs>
  <cellStyles count="192">
    <cellStyle name="br" xfId="177"/>
    <cellStyle name="col" xfId="176"/>
    <cellStyle name="style0" xfId="178"/>
    <cellStyle name="td" xfId="179"/>
    <cellStyle name="tr" xfId="175"/>
    <cellStyle name="xl100" xfId="61"/>
    <cellStyle name="xl101" xfId="68"/>
    <cellStyle name="xl102" xfId="82"/>
    <cellStyle name="xl103" xfId="76"/>
    <cellStyle name="xl104" xfId="64"/>
    <cellStyle name="xl105" xfId="69"/>
    <cellStyle name="xl106" xfId="83"/>
    <cellStyle name="xl107" xfId="62"/>
    <cellStyle name="xl108" xfId="70"/>
    <cellStyle name="xl109" xfId="73"/>
    <cellStyle name="xl110" xfId="84"/>
    <cellStyle name="xl111" xfId="71"/>
    <cellStyle name="xl112" xfId="85"/>
    <cellStyle name="xl113" xfId="77"/>
    <cellStyle name="xl114" xfId="87"/>
    <cellStyle name="xl115" xfId="65"/>
    <cellStyle name="xl116" xfId="66"/>
    <cellStyle name="xl117" xfId="89"/>
    <cellStyle name="xl118" xfId="90"/>
    <cellStyle name="xl119" xfId="92"/>
    <cellStyle name="xl120" xfId="96"/>
    <cellStyle name="xl121" xfId="99"/>
    <cellStyle name="xl122" xfId="189"/>
    <cellStyle name="xl123" xfId="101"/>
    <cellStyle name="xl124" xfId="88"/>
    <cellStyle name="xl125" xfId="91"/>
    <cellStyle name="xl126" xfId="97"/>
    <cellStyle name="xl127" xfId="102"/>
    <cellStyle name="xl128" xfId="103"/>
    <cellStyle name="xl129" xfId="93"/>
    <cellStyle name="xl130" xfId="98"/>
    <cellStyle name="xl131" xfId="100"/>
    <cellStyle name="xl132" xfId="104"/>
    <cellStyle name="xl133" xfId="94"/>
    <cellStyle name="xl134" xfId="95"/>
    <cellStyle name="xl135" xfId="105"/>
    <cellStyle name="xl136" xfId="130"/>
    <cellStyle name="xl137" xfId="134"/>
    <cellStyle name="xl138" xfId="138"/>
    <cellStyle name="xl139" xfId="144"/>
    <cellStyle name="xl140" xfId="145"/>
    <cellStyle name="xl141" xfId="146"/>
    <cellStyle name="xl142" xfId="148"/>
    <cellStyle name="xl143" xfId="171"/>
    <cellStyle name="xl144" xfId="172"/>
    <cellStyle name="xl145" xfId="173"/>
    <cellStyle name="xl146" xfId="106"/>
    <cellStyle name="xl147" xfId="111"/>
    <cellStyle name="xl148" xfId="114"/>
    <cellStyle name="xl149" xfId="116"/>
    <cellStyle name="xl150" xfId="121"/>
    <cellStyle name="xl151" xfId="123"/>
    <cellStyle name="xl152" xfId="125"/>
    <cellStyle name="xl153" xfId="126"/>
    <cellStyle name="xl154" xfId="131"/>
    <cellStyle name="xl155" xfId="135"/>
    <cellStyle name="xl156" xfId="139"/>
    <cellStyle name="xl157" xfId="147"/>
    <cellStyle name="xl158" xfId="150"/>
    <cellStyle name="xl159" xfId="154"/>
    <cellStyle name="xl160" xfId="158"/>
    <cellStyle name="xl161" xfId="162"/>
    <cellStyle name="xl162" xfId="112"/>
    <cellStyle name="xl163" xfId="115"/>
    <cellStyle name="xl164" xfId="117"/>
    <cellStyle name="xl165" xfId="122"/>
    <cellStyle name="xl166" xfId="124"/>
    <cellStyle name="xl167" xfId="127"/>
    <cellStyle name="xl168" xfId="132"/>
    <cellStyle name="xl169" xfId="136"/>
    <cellStyle name="xl170" xfId="140"/>
    <cellStyle name="xl171" xfId="142"/>
    <cellStyle name="xl172" xfId="149"/>
    <cellStyle name="xl173" xfId="151"/>
    <cellStyle name="xl174" xfId="152"/>
    <cellStyle name="xl175" xfId="153"/>
    <cellStyle name="xl176" xfId="155"/>
    <cellStyle name="xl177" xfId="156"/>
    <cellStyle name="xl178" xfId="157"/>
    <cellStyle name="xl179" xfId="159"/>
    <cellStyle name="xl180" xfId="160"/>
    <cellStyle name="xl181" xfId="161"/>
    <cellStyle name="xl182" xfId="163"/>
    <cellStyle name="xl183" xfId="164"/>
    <cellStyle name="xl184" xfId="167"/>
    <cellStyle name="xl185" xfId="169"/>
    <cellStyle name="xl186" xfId="170"/>
    <cellStyle name="xl187" xfId="107"/>
    <cellStyle name="xl188" xfId="109"/>
    <cellStyle name="xl189" xfId="118"/>
    <cellStyle name="xl190" xfId="128"/>
    <cellStyle name="xl191" xfId="133"/>
    <cellStyle name="xl192" xfId="137"/>
    <cellStyle name="xl193" xfId="141"/>
    <cellStyle name="xl194" xfId="174"/>
    <cellStyle name="xl195" xfId="110"/>
    <cellStyle name="xl196" xfId="165"/>
    <cellStyle name="xl197" xfId="168"/>
    <cellStyle name="xl198" xfId="166"/>
    <cellStyle name="xl199" xfId="119"/>
    <cellStyle name="xl200" xfId="108"/>
    <cellStyle name="xl201" xfId="120"/>
    <cellStyle name="xl202" xfId="129"/>
    <cellStyle name="xl203" xfId="143"/>
    <cellStyle name="xl204" xfId="113"/>
    <cellStyle name="xl21" xfId="180"/>
    <cellStyle name="xl22" xfId="1"/>
    <cellStyle name="xl23" xfId="8"/>
    <cellStyle name="xl24" xfId="12"/>
    <cellStyle name="xl25" xfId="19"/>
    <cellStyle name="xl26" xfId="34"/>
    <cellStyle name="xl27" xfId="6"/>
    <cellStyle name="xl28" xfId="181"/>
    <cellStyle name="xl29" xfId="36"/>
    <cellStyle name="xl30" xfId="38"/>
    <cellStyle name="xl31" xfId="182"/>
    <cellStyle name="xl32" xfId="40"/>
    <cellStyle name="xl33" xfId="46"/>
    <cellStyle name="xl34" xfId="51"/>
    <cellStyle name="xl35" xfId="183"/>
    <cellStyle name="xl36" xfId="2"/>
    <cellStyle name="xl37" xfId="13"/>
    <cellStyle name="xl38" xfId="26"/>
    <cellStyle name="xl39" xfId="28"/>
    <cellStyle name="xl40" xfId="30"/>
    <cellStyle name="xl41" xfId="184"/>
    <cellStyle name="xl42" xfId="41"/>
    <cellStyle name="xl43" xfId="47"/>
    <cellStyle name="xl44" xfId="52"/>
    <cellStyle name="xl45" xfId="185"/>
    <cellStyle name="xl46" xfId="55"/>
    <cellStyle name="xl47" xfId="20"/>
    <cellStyle name="xl48" xfId="31"/>
    <cellStyle name="xl49" xfId="23"/>
    <cellStyle name="xl50" xfId="42"/>
    <cellStyle name="xl51" xfId="48"/>
    <cellStyle name="xl52" xfId="53"/>
    <cellStyle name="xl53" xfId="37"/>
    <cellStyle name="xl54" xfId="39"/>
    <cellStyle name="xl55" xfId="186"/>
    <cellStyle name="xl56" xfId="43"/>
    <cellStyle name="xl57" xfId="56"/>
    <cellStyle name="xl58" xfId="58"/>
    <cellStyle name="xl59" xfId="3"/>
    <cellStyle name="xl60" xfId="9"/>
    <cellStyle name="xl61" xfId="14"/>
    <cellStyle name="xl62" xfId="21"/>
    <cellStyle name="xl63" xfId="4"/>
    <cellStyle name="xl64" xfId="10"/>
    <cellStyle name="xl65" xfId="15"/>
    <cellStyle name="xl66" xfId="22"/>
    <cellStyle name="xl67" xfId="25"/>
    <cellStyle name="xl68" xfId="27"/>
    <cellStyle name="xl69" xfId="29"/>
    <cellStyle name="xl70" xfId="32"/>
    <cellStyle name="xl71" xfId="33"/>
    <cellStyle name="xl72" xfId="35"/>
    <cellStyle name="xl73" xfId="5"/>
    <cellStyle name="xl74" xfId="11"/>
    <cellStyle name="xl75" xfId="16"/>
    <cellStyle name="xl76" xfId="44"/>
    <cellStyle name="xl77" xfId="49"/>
    <cellStyle name="xl78" xfId="45"/>
    <cellStyle name="xl79" xfId="50"/>
    <cellStyle name="xl80" xfId="54"/>
    <cellStyle name="xl81" xfId="187"/>
    <cellStyle name="xl82" xfId="57"/>
    <cellStyle name="xl83" xfId="7"/>
    <cellStyle name="xl84" xfId="17"/>
    <cellStyle name="xl85" xfId="24"/>
    <cellStyle name="xl86" xfId="18"/>
    <cellStyle name="xl87" xfId="59"/>
    <cellStyle name="xl88" xfId="63"/>
    <cellStyle name="xl89" xfId="67"/>
    <cellStyle name="xl90" xfId="78"/>
    <cellStyle name="xl91" xfId="80"/>
    <cellStyle name="xl92" xfId="74"/>
    <cellStyle name="xl93" xfId="60"/>
    <cellStyle name="xl94" xfId="72"/>
    <cellStyle name="xl95" xfId="79"/>
    <cellStyle name="xl96" xfId="81"/>
    <cellStyle name="xl97" xfId="188"/>
    <cellStyle name="xl98" xfId="75"/>
    <cellStyle name="xl99" xfId="86"/>
    <cellStyle name="Обычный" xfId="0" builtinId="0"/>
    <cellStyle name="Обычный 2" xfId="191"/>
    <cellStyle name="Финансовый" xfId="190" builtinId="3"/>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3"/>
  <sheetViews>
    <sheetView tabSelected="1" zoomScaleNormal="100" workbookViewId="0">
      <selection activeCell="B7" sqref="B7"/>
    </sheetView>
  </sheetViews>
  <sheetFormatPr defaultRowHeight="15.75" x14ac:dyDescent="0.25"/>
  <cols>
    <col min="1" max="1" width="27.85546875" style="26" customWidth="1"/>
    <col min="2" max="2" width="71.42578125" style="4" customWidth="1"/>
    <col min="3" max="4" width="20.85546875" style="4" customWidth="1"/>
    <col min="5" max="5" width="18.140625" style="4" customWidth="1"/>
    <col min="6" max="16384" width="9.140625" style="4"/>
  </cols>
  <sheetData>
    <row r="1" spans="1:5" ht="17.100000000000001" customHeight="1" x14ac:dyDescent="0.3">
      <c r="A1" s="3" t="s">
        <v>641</v>
      </c>
      <c r="B1" s="3"/>
      <c r="C1" s="3"/>
      <c r="D1" s="3"/>
      <c r="E1" s="3"/>
    </row>
    <row r="2" spans="1:5" ht="17.100000000000001" customHeight="1" x14ac:dyDescent="0.25">
      <c r="A2" s="5"/>
      <c r="B2" s="6"/>
      <c r="C2" s="7"/>
      <c r="D2" s="8"/>
      <c r="E2" s="9" t="s">
        <v>638</v>
      </c>
    </row>
    <row r="3" spans="1:5" ht="78.75" x14ac:dyDescent="0.25">
      <c r="A3" s="10" t="s">
        <v>1</v>
      </c>
      <c r="B3" s="11" t="s">
        <v>0</v>
      </c>
      <c r="C3" s="12" t="s">
        <v>642</v>
      </c>
      <c r="D3" s="12" t="s">
        <v>643</v>
      </c>
      <c r="E3" s="13" t="s">
        <v>639</v>
      </c>
    </row>
    <row r="4" spans="1:5" x14ac:dyDescent="0.25">
      <c r="A4" s="14" t="s">
        <v>3</v>
      </c>
      <c r="B4" s="15" t="s">
        <v>2</v>
      </c>
      <c r="C4" s="16">
        <v>24170522871.619999</v>
      </c>
      <c r="D4" s="16">
        <v>24992984343.759998</v>
      </c>
      <c r="E4" s="17">
        <f t="shared" ref="E4:E67" si="0">IF(C4&gt;0,D4/C4*100," ")</f>
        <v>103.40274588393659</v>
      </c>
    </row>
    <row r="5" spans="1:5" x14ac:dyDescent="0.25">
      <c r="A5" s="14" t="s">
        <v>5</v>
      </c>
      <c r="B5" s="15" t="s">
        <v>4</v>
      </c>
      <c r="C5" s="16">
        <v>14313817796</v>
      </c>
      <c r="D5" s="16">
        <v>14791334353.209999</v>
      </c>
      <c r="E5" s="17">
        <f t="shared" si="0"/>
        <v>103.33605306435744</v>
      </c>
    </row>
    <row r="6" spans="1:5" x14ac:dyDescent="0.25">
      <c r="A6" s="18" t="s">
        <v>7</v>
      </c>
      <c r="B6" s="19" t="s">
        <v>6</v>
      </c>
      <c r="C6" s="20">
        <v>5217574000</v>
      </c>
      <c r="D6" s="20">
        <v>5572964482.0900002</v>
      </c>
      <c r="E6" s="21">
        <f t="shared" si="0"/>
        <v>106.81141239376768</v>
      </c>
    </row>
    <row r="7" spans="1:5" ht="47.25" x14ac:dyDescent="0.25">
      <c r="A7" s="18" t="s">
        <v>9</v>
      </c>
      <c r="B7" s="19" t="s">
        <v>8</v>
      </c>
      <c r="C7" s="20">
        <v>5217574000</v>
      </c>
      <c r="D7" s="20">
        <v>5572964482.0900002</v>
      </c>
      <c r="E7" s="21">
        <f t="shared" si="0"/>
        <v>106.81141239376768</v>
      </c>
    </row>
    <row r="8" spans="1:5" ht="47.25" x14ac:dyDescent="0.25">
      <c r="A8" s="18" t="s">
        <v>11</v>
      </c>
      <c r="B8" s="19" t="s">
        <v>10</v>
      </c>
      <c r="C8" s="20">
        <v>4213722000</v>
      </c>
      <c r="D8" s="20">
        <v>4570971112.1599998</v>
      </c>
      <c r="E8" s="21">
        <f t="shared" si="0"/>
        <v>108.47823164793499</v>
      </c>
    </row>
    <row r="9" spans="1:5" ht="47.25" x14ac:dyDescent="0.25">
      <c r="A9" s="18" t="s">
        <v>13</v>
      </c>
      <c r="B9" s="19" t="s">
        <v>12</v>
      </c>
      <c r="C9" s="20">
        <v>1003852000</v>
      </c>
      <c r="D9" s="20">
        <v>1001993369.9299999</v>
      </c>
      <c r="E9" s="21">
        <f t="shared" si="0"/>
        <v>99.814850190067844</v>
      </c>
    </row>
    <row r="10" spans="1:5" x14ac:dyDescent="0.25">
      <c r="A10" s="18" t="s">
        <v>15</v>
      </c>
      <c r="B10" s="19" t="s">
        <v>14</v>
      </c>
      <c r="C10" s="20">
        <v>9096243796</v>
      </c>
      <c r="D10" s="20">
        <v>9218369871.1200008</v>
      </c>
      <c r="E10" s="21">
        <f t="shared" si="0"/>
        <v>101.3425989656709</v>
      </c>
    </row>
    <row r="11" spans="1:5" ht="78.75" x14ac:dyDescent="0.25">
      <c r="A11" s="18" t="s">
        <v>17</v>
      </c>
      <c r="B11" s="19" t="s">
        <v>16</v>
      </c>
      <c r="C11" s="20">
        <v>8754277796</v>
      </c>
      <c r="D11" s="20">
        <v>8873831685.8099995</v>
      </c>
      <c r="E11" s="21">
        <f t="shared" si="0"/>
        <v>101.36566250918636</v>
      </c>
    </row>
    <row r="12" spans="1:5" ht="110.25" x14ac:dyDescent="0.25">
      <c r="A12" s="18" t="s">
        <v>19</v>
      </c>
      <c r="B12" s="19" t="s">
        <v>18</v>
      </c>
      <c r="C12" s="20">
        <v>88805000</v>
      </c>
      <c r="D12" s="20">
        <v>89890077.5</v>
      </c>
      <c r="E12" s="21">
        <f t="shared" si="0"/>
        <v>101.22186532289848</v>
      </c>
    </row>
    <row r="13" spans="1:5" ht="47.25" x14ac:dyDescent="0.25">
      <c r="A13" s="18" t="s">
        <v>21</v>
      </c>
      <c r="B13" s="19" t="s">
        <v>20</v>
      </c>
      <c r="C13" s="20">
        <v>185841000</v>
      </c>
      <c r="D13" s="20">
        <v>186870966.78</v>
      </c>
      <c r="E13" s="21">
        <f t="shared" si="0"/>
        <v>100.55421934879816</v>
      </c>
    </row>
    <row r="14" spans="1:5" ht="94.5" x14ac:dyDescent="0.25">
      <c r="A14" s="18" t="s">
        <v>23</v>
      </c>
      <c r="B14" s="19" t="s">
        <v>22</v>
      </c>
      <c r="C14" s="20">
        <v>67320000</v>
      </c>
      <c r="D14" s="20">
        <v>67777141.030000001</v>
      </c>
      <c r="E14" s="21">
        <f t="shared" si="0"/>
        <v>100.67905678847298</v>
      </c>
    </row>
    <row r="15" spans="1:5" ht="47.25" x14ac:dyDescent="0.25">
      <c r="A15" s="22" t="s">
        <v>24</v>
      </c>
      <c r="B15" s="15" t="s">
        <v>650</v>
      </c>
      <c r="C15" s="16">
        <v>3750040070</v>
      </c>
      <c r="D15" s="16">
        <v>3829997906.02</v>
      </c>
      <c r="E15" s="17">
        <f t="shared" si="0"/>
        <v>102.1321861774133</v>
      </c>
    </row>
    <row r="16" spans="1:5" ht="31.5" x14ac:dyDescent="0.25">
      <c r="A16" s="18" t="s">
        <v>26</v>
      </c>
      <c r="B16" s="19" t="s">
        <v>25</v>
      </c>
      <c r="C16" s="20">
        <v>3750040070</v>
      </c>
      <c r="D16" s="20">
        <v>3829997906.02</v>
      </c>
      <c r="E16" s="21">
        <f t="shared" si="0"/>
        <v>102.1321861774133</v>
      </c>
    </row>
    <row r="17" spans="1:5" ht="31.5" x14ac:dyDescent="0.25">
      <c r="A17" s="18" t="s">
        <v>28</v>
      </c>
      <c r="B17" s="19" t="s">
        <v>27</v>
      </c>
      <c r="C17" s="20">
        <v>567846000</v>
      </c>
      <c r="D17" s="20">
        <v>565743613.04999995</v>
      </c>
      <c r="E17" s="21">
        <f t="shared" si="0"/>
        <v>99.62976107078326</v>
      </c>
    </row>
    <row r="18" spans="1:5" ht="126" x14ac:dyDescent="0.25">
      <c r="A18" s="18" t="s">
        <v>30</v>
      </c>
      <c r="B18" s="19" t="s">
        <v>29</v>
      </c>
      <c r="C18" s="20">
        <v>314357000</v>
      </c>
      <c r="D18" s="20">
        <v>316922157.60000002</v>
      </c>
      <c r="E18" s="21">
        <f t="shared" si="0"/>
        <v>100.81600142513129</v>
      </c>
    </row>
    <row r="19" spans="1:5" ht="31.5" x14ac:dyDescent="0.25">
      <c r="A19" s="18" t="s">
        <v>32</v>
      </c>
      <c r="B19" s="19" t="s">
        <v>31</v>
      </c>
      <c r="C19" s="20">
        <v>94387940</v>
      </c>
      <c r="D19" s="20">
        <v>95764487.140000001</v>
      </c>
      <c r="E19" s="21">
        <f t="shared" si="0"/>
        <v>101.45839303199115</v>
      </c>
    </row>
    <row r="20" spans="1:5" ht="141.75" x14ac:dyDescent="0.25">
      <c r="A20" s="18" t="s">
        <v>34</v>
      </c>
      <c r="B20" s="19" t="s">
        <v>33</v>
      </c>
      <c r="C20" s="20">
        <v>233832130</v>
      </c>
      <c r="D20" s="20">
        <v>292845454.69</v>
      </c>
      <c r="E20" s="21">
        <f t="shared" si="0"/>
        <v>125.23747471743938</v>
      </c>
    </row>
    <row r="21" spans="1:5" ht="78.75" x14ac:dyDescent="0.25">
      <c r="A21" s="18" t="s">
        <v>36</v>
      </c>
      <c r="B21" s="19" t="s">
        <v>35</v>
      </c>
      <c r="C21" s="20">
        <v>1050070000</v>
      </c>
      <c r="D21" s="20">
        <v>1051377350.37</v>
      </c>
      <c r="E21" s="21">
        <f t="shared" si="0"/>
        <v>100.12450125896368</v>
      </c>
    </row>
    <row r="22" spans="1:5" ht="94.5" x14ac:dyDescent="0.25">
      <c r="A22" s="18" t="s">
        <v>38</v>
      </c>
      <c r="B22" s="19" t="s">
        <v>37</v>
      </c>
      <c r="C22" s="20">
        <v>10857000</v>
      </c>
      <c r="D22" s="20">
        <v>10673232</v>
      </c>
      <c r="E22" s="21">
        <f t="shared" si="0"/>
        <v>98.307377728654316</v>
      </c>
    </row>
    <row r="23" spans="1:5" ht="78.75" x14ac:dyDescent="0.25">
      <c r="A23" s="18" t="s">
        <v>40</v>
      </c>
      <c r="B23" s="19" t="s">
        <v>39</v>
      </c>
      <c r="C23" s="20">
        <v>1687510000</v>
      </c>
      <c r="D23" s="20">
        <v>1700298538.8699999</v>
      </c>
      <c r="E23" s="21">
        <f t="shared" si="0"/>
        <v>100.75783484957125</v>
      </c>
    </row>
    <row r="24" spans="1:5" ht="78.75" x14ac:dyDescent="0.25">
      <c r="A24" s="18" t="s">
        <v>42</v>
      </c>
      <c r="B24" s="19" t="s">
        <v>41</v>
      </c>
      <c r="C24" s="20">
        <v>-208820000</v>
      </c>
      <c r="D24" s="20">
        <v>-203626927.69999999</v>
      </c>
      <c r="E24" s="21" t="str">
        <f t="shared" si="0"/>
        <v xml:space="preserve"> </v>
      </c>
    </row>
    <row r="25" spans="1:5" s="23" customFormat="1" x14ac:dyDescent="0.25">
      <c r="A25" s="22" t="s">
        <v>44</v>
      </c>
      <c r="B25" s="15" t="s">
        <v>43</v>
      </c>
      <c r="C25" s="16">
        <v>1696674000</v>
      </c>
      <c r="D25" s="16">
        <v>1729293568.6900001</v>
      </c>
      <c r="E25" s="17">
        <f t="shared" si="0"/>
        <v>101.92255958952634</v>
      </c>
    </row>
    <row r="26" spans="1:5" ht="31.5" x14ac:dyDescent="0.25">
      <c r="A26" s="18" t="s">
        <v>46</v>
      </c>
      <c r="B26" s="19" t="s">
        <v>45</v>
      </c>
      <c r="C26" s="20">
        <v>1696633000</v>
      </c>
      <c r="D26" s="20">
        <v>1729254486.4100001</v>
      </c>
      <c r="E26" s="21">
        <f t="shared" si="0"/>
        <v>101.92271908008392</v>
      </c>
    </row>
    <row r="27" spans="1:5" ht="31.5" x14ac:dyDescent="0.25">
      <c r="A27" s="18" t="s">
        <v>48</v>
      </c>
      <c r="B27" s="19" t="s">
        <v>47</v>
      </c>
      <c r="C27" s="20">
        <v>1150144249</v>
      </c>
      <c r="D27" s="20">
        <v>1179045665.8499999</v>
      </c>
      <c r="E27" s="21">
        <f t="shared" si="0"/>
        <v>102.51285148581393</v>
      </c>
    </row>
    <row r="28" spans="1:5" ht="31.5" x14ac:dyDescent="0.25">
      <c r="A28" s="18" t="s">
        <v>49</v>
      </c>
      <c r="B28" s="19" t="s">
        <v>47</v>
      </c>
      <c r="C28" s="20">
        <v>1150111249</v>
      </c>
      <c r="D28" s="20">
        <v>1178999183.6600001</v>
      </c>
      <c r="E28" s="21">
        <f t="shared" si="0"/>
        <v>102.51175133580492</v>
      </c>
    </row>
    <row r="29" spans="1:5" ht="47.25" x14ac:dyDescent="0.25">
      <c r="A29" s="18" t="s">
        <v>51</v>
      </c>
      <c r="B29" s="19" t="s">
        <v>50</v>
      </c>
      <c r="C29" s="20">
        <v>33000</v>
      </c>
      <c r="D29" s="20">
        <v>46482.19</v>
      </c>
      <c r="E29" s="21">
        <f t="shared" si="0"/>
        <v>140.85512121212122</v>
      </c>
    </row>
    <row r="30" spans="1:5" ht="47.25" x14ac:dyDescent="0.25">
      <c r="A30" s="18" t="s">
        <v>53</v>
      </c>
      <c r="B30" s="19" t="s">
        <v>52</v>
      </c>
      <c r="C30" s="20">
        <v>552788751</v>
      </c>
      <c r="D30" s="20">
        <v>556474649.38999999</v>
      </c>
      <c r="E30" s="21">
        <f t="shared" si="0"/>
        <v>100.66678245230788</v>
      </c>
    </row>
    <row r="31" spans="1:5" ht="63" x14ac:dyDescent="0.25">
      <c r="A31" s="18" t="s">
        <v>55</v>
      </c>
      <c r="B31" s="19" t="s">
        <v>54</v>
      </c>
      <c r="C31" s="20">
        <v>552698751</v>
      </c>
      <c r="D31" s="20">
        <v>556360196.75999999</v>
      </c>
      <c r="E31" s="21">
        <f t="shared" si="0"/>
        <v>100.66246680553834</v>
      </c>
    </row>
    <row r="32" spans="1:5" ht="47.25" x14ac:dyDescent="0.25">
      <c r="A32" s="18" t="s">
        <v>57</v>
      </c>
      <c r="B32" s="19" t="s">
        <v>56</v>
      </c>
      <c r="C32" s="20">
        <v>90000</v>
      </c>
      <c r="D32" s="20">
        <v>114452.63</v>
      </c>
      <c r="E32" s="21">
        <f t="shared" si="0"/>
        <v>127.1695888888889</v>
      </c>
    </row>
    <row r="33" spans="1:5" ht="47.25" x14ac:dyDescent="0.25">
      <c r="A33" s="18" t="s">
        <v>59</v>
      </c>
      <c r="B33" s="19" t="s">
        <v>58</v>
      </c>
      <c r="C33" s="20">
        <v>-6300000</v>
      </c>
      <c r="D33" s="20">
        <v>-6265828.8300000001</v>
      </c>
      <c r="E33" s="21" t="str">
        <f t="shared" si="0"/>
        <v xml:space="preserve"> </v>
      </c>
    </row>
    <row r="34" spans="1:5" x14ac:dyDescent="0.25">
      <c r="A34" s="18" t="s">
        <v>61</v>
      </c>
      <c r="B34" s="19" t="s">
        <v>60</v>
      </c>
      <c r="C34" s="20">
        <v>41000</v>
      </c>
      <c r="D34" s="20">
        <v>39082.28</v>
      </c>
      <c r="E34" s="21">
        <f t="shared" si="0"/>
        <v>95.322634146341457</v>
      </c>
    </row>
    <row r="35" spans="1:5" ht="31.5" x14ac:dyDescent="0.25">
      <c r="A35" s="18" t="s">
        <v>63</v>
      </c>
      <c r="B35" s="19" t="s">
        <v>62</v>
      </c>
      <c r="C35" s="20">
        <v>41000</v>
      </c>
      <c r="D35" s="20">
        <v>39082.28</v>
      </c>
      <c r="E35" s="21">
        <f t="shared" si="0"/>
        <v>95.322634146341457</v>
      </c>
    </row>
    <row r="36" spans="1:5" s="23" customFormat="1" x14ac:dyDescent="0.25">
      <c r="A36" s="22" t="s">
        <v>65</v>
      </c>
      <c r="B36" s="15" t="s">
        <v>64</v>
      </c>
      <c r="C36" s="16">
        <v>3471421126</v>
      </c>
      <c r="D36" s="16">
        <v>3629372460.8299999</v>
      </c>
      <c r="E36" s="17">
        <f t="shared" si="0"/>
        <v>104.55004821071657</v>
      </c>
    </row>
    <row r="37" spans="1:5" x14ac:dyDescent="0.25">
      <c r="A37" s="18" t="s">
        <v>67</v>
      </c>
      <c r="B37" s="19" t="s">
        <v>66</v>
      </c>
      <c r="C37" s="20">
        <v>2674639000</v>
      </c>
      <c r="D37" s="20">
        <v>2774581508.1300001</v>
      </c>
      <c r="E37" s="21">
        <f t="shared" si="0"/>
        <v>103.73667280444204</v>
      </c>
    </row>
    <row r="38" spans="1:5" ht="31.5" x14ac:dyDescent="0.25">
      <c r="A38" s="18" t="s">
        <v>69</v>
      </c>
      <c r="B38" s="19" t="s">
        <v>68</v>
      </c>
      <c r="C38" s="20">
        <v>2613139000</v>
      </c>
      <c r="D38" s="20">
        <v>2713107394.1300001</v>
      </c>
      <c r="E38" s="21">
        <f t="shared" si="0"/>
        <v>103.82560568458088</v>
      </c>
    </row>
    <row r="39" spans="1:5" ht="31.5" x14ac:dyDescent="0.25">
      <c r="A39" s="18" t="s">
        <v>71</v>
      </c>
      <c r="B39" s="19" t="s">
        <v>70</v>
      </c>
      <c r="C39" s="20">
        <v>61500000</v>
      </c>
      <c r="D39" s="20">
        <v>61474114</v>
      </c>
      <c r="E39" s="21">
        <f t="shared" si="0"/>
        <v>99.957908943089436</v>
      </c>
    </row>
    <row r="40" spans="1:5" x14ac:dyDescent="0.25">
      <c r="A40" s="18" t="s">
        <v>73</v>
      </c>
      <c r="B40" s="19" t="s">
        <v>72</v>
      </c>
      <c r="C40" s="20">
        <v>790644126</v>
      </c>
      <c r="D40" s="20">
        <v>848318816.98000002</v>
      </c>
      <c r="E40" s="21">
        <f t="shared" si="0"/>
        <v>107.29464610984792</v>
      </c>
    </row>
    <row r="41" spans="1:5" x14ac:dyDescent="0.25">
      <c r="A41" s="18" t="s">
        <v>75</v>
      </c>
      <c r="B41" s="19" t="s">
        <v>74</v>
      </c>
      <c r="C41" s="20">
        <v>126772126</v>
      </c>
      <c r="D41" s="20">
        <v>127421703.41</v>
      </c>
      <c r="E41" s="21">
        <f t="shared" si="0"/>
        <v>100.5123976622432</v>
      </c>
    </row>
    <row r="42" spans="1:5" x14ac:dyDescent="0.25">
      <c r="A42" s="18" t="s">
        <v>77</v>
      </c>
      <c r="B42" s="19" t="s">
        <v>76</v>
      </c>
      <c r="C42" s="20">
        <v>663872000</v>
      </c>
      <c r="D42" s="20">
        <v>720897113.57000005</v>
      </c>
      <c r="E42" s="21">
        <f t="shared" si="0"/>
        <v>108.58977537386727</v>
      </c>
    </row>
    <row r="43" spans="1:5" x14ac:dyDescent="0.25">
      <c r="A43" s="18" t="s">
        <v>79</v>
      </c>
      <c r="B43" s="19" t="s">
        <v>78</v>
      </c>
      <c r="C43" s="20">
        <v>6138000</v>
      </c>
      <c r="D43" s="20">
        <v>6472135.7199999997</v>
      </c>
      <c r="E43" s="21">
        <f t="shared" si="0"/>
        <v>105.44372303681982</v>
      </c>
    </row>
    <row r="44" spans="1:5" s="23" customFormat="1" ht="31.5" x14ac:dyDescent="0.25">
      <c r="A44" s="22" t="s">
        <v>81</v>
      </c>
      <c r="B44" s="15" t="s">
        <v>80</v>
      </c>
      <c r="C44" s="16">
        <v>14962000</v>
      </c>
      <c r="D44" s="16">
        <v>15848275.98</v>
      </c>
      <c r="E44" s="17">
        <f t="shared" si="0"/>
        <v>105.92351276567304</v>
      </c>
    </row>
    <row r="45" spans="1:5" x14ac:dyDescent="0.25">
      <c r="A45" s="18" t="s">
        <v>83</v>
      </c>
      <c r="B45" s="19" t="s">
        <v>82</v>
      </c>
      <c r="C45" s="20">
        <v>14515000</v>
      </c>
      <c r="D45" s="20">
        <v>15396512.060000001</v>
      </c>
      <c r="E45" s="21">
        <f t="shared" si="0"/>
        <v>106.07311098863246</v>
      </c>
    </row>
    <row r="46" spans="1:5" x14ac:dyDescent="0.25">
      <c r="A46" s="18" t="s">
        <v>85</v>
      </c>
      <c r="B46" s="19" t="s">
        <v>84</v>
      </c>
      <c r="C46" s="20">
        <v>7443000</v>
      </c>
      <c r="D46" s="20">
        <v>8256678.04</v>
      </c>
      <c r="E46" s="21">
        <f t="shared" si="0"/>
        <v>110.93212468090823</v>
      </c>
    </row>
    <row r="47" spans="1:5" ht="31.5" x14ac:dyDescent="0.25">
      <c r="A47" s="18" t="s">
        <v>87</v>
      </c>
      <c r="B47" s="19" t="s">
        <v>86</v>
      </c>
      <c r="C47" s="20">
        <v>7072000</v>
      </c>
      <c r="D47" s="20">
        <v>7139834.0199999996</v>
      </c>
      <c r="E47" s="21">
        <f t="shared" si="0"/>
        <v>100.95919145927601</v>
      </c>
    </row>
    <row r="48" spans="1:5" ht="31.5" x14ac:dyDescent="0.25">
      <c r="A48" s="18" t="s">
        <v>89</v>
      </c>
      <c r="B48" s="19" t="s">
        <v>88</v>
      </c>
      <c r="C48" s="20">
        <v>447000</v>
      </c>
      <c r="D48" s="20">
        <v>451763.92</v>
      </c>
      <c r="E48" s="21">
        <f t="shared" si="0"/>
        <v>101.06575391498882</v>
      </c>
    </row>
    <row r="49" spans="1:5" x14ac:dyDescent="0.25">
      <c r="A49" s="18" t="s">
        <v>91</v>
      </c>
      <c r="B49" s="19" t="s">
        <v>90</v>
      </c>
      <c r="C49" s="20">
        <v>447000</v>
      </c>
      <c r="D49" s="20">
        <v>450087.97</v>
      </c>
      <c r="E49" s="21">
        <f t="shared" si="0"/>
        <v>100.69082102908278</v>
      </c>
    </row>
    <row r="50" spans="1:5" ht="31.5" x14ac:dyDescent="0.25">
      <c r="A50" s="18" t="s">
        <v>93</v>
      </c>
      <c r="B50" s="19" t="s">
        <v>92</v>
      </c>
      <c r="C50" s="20">
        <v>0</v>
      </c>
      <c r="D50" s="20">
        <v>1675.95</v>
      </c>
      <c r="E50" s="21" t="str">
        <f t="shared" si="0"/>
        <v xml:space="preserve"> </v>
      </c>
    </row>
    <row r="51" spans="1:5" s="23" customFormat="1" x14ac:dyDescent="0.25">
      <c r="A51" s="22" t="s">
        <v>95</v>
      </c>
      <c r="B51" s="15" t="s">
        <v>94</v>
      </c>
      <c r="C51" s="16">
        <v>146096810</v>
      </c>
      <c r="D51" s="16">
        <v>162574339.13</v>
      </c>
      <c r="E51" s="17">
        <f t="shared" si="0"/>
        <v>111.2785002834764</v>
      </c>
    </row>
    <row r="52" spans="1:5" ht="63" x14ac:dyDescent="0.25">
      <c r="A52" s="18" t="s">
        <v>97</v>
      </c>
      <c r="B52" s="19" t="s">
        <v>96</v>
      </c>
      <c r="C52" s="20">
        <v>0</v>
      </c>
      <c r="D52" s="20">
        <v>2050</v>
      </c>
      <c r="E52" s="21" t="str">
        <f t="shared" si="0"/>
        <v xml:space="preserve"> </v>
      </c>
    </row>
    <row r="53" spans="1:5" ht="31.5" x14ac:dyDescent="0.25">
      <c r="A53" s="18" t="s">
        <v>99</v>
      </c>
      <c r="B53" s="19" t="s">
        <v>98</v>
      </c>
      <c r="C53" s="20">
        <v>146096810</v>
      </c>
      <c r="D53" s="20">
        <v>162572289.13</v>
      </c>
      <c r="E53" s="21">
        <f t="shared" si="0"/>
        <v>111.27709710431049</v>
      </c>
    </row>
    <row r="54" spans="1:5" ht="94.5" x14ac:dyDescent="0.25">
      <c r="A54" s="18" t="s">
        <v>101</v>
      </c>
      <c r="B54" s="19" t="s">
        <v>100</v>
      </c>
      <c r="C54" s="20">
        <v>345680</v>
      </c>
      <c r="D54" s="20">
        <v>368917.6</v>
      </c>
      <c r="E54" s="21">
        <f t="shared" si="0"/>
        <v>106.72228650775284</v>
      </c>
    </row>
    <row r="55" spans="1:5" ht="47.25" x14ac:dyDescent="0.25">
      <c r="A55" s="18" t="s">
        <v>103</v>
      </c>
      <c r="B55" s="19" t="s">
        <v>102</v>
      </c>
      <c r="C55" s="20">
        <v>89971030</v>
      </c>
      <c r="D55" s="20">
        <v>98763759.140000001</v>
      </c>
      <c r="E55" s="21">
        <f t="shared" si="0"/>
        <v>109.7728448146031</v>
      </c>
    </row>
    <row r="56" spans="1:5" ht="63" x14ac:dyDescent="0.25">
      <c r="A56" s="18" t="s">
        <v>105</v>
      </c>
      <c r="B56" s="19" t="s">
        <v>104</v>
      </c>
      <c r="C56" s="20">
        <v>36888170</v>
      </c>
      <c r="D56" s="20">
        <v>42123119</v>
      </c>
      <c r="E56" s="21">
        <f t="shared" si="0"/>
        <v>114.19140336861385</v>
      </c>
    </row>
    <row r="57" spans="1:5" ht="78.75" x14ac:dyDescent="0.25">
      <c r="A57" s="18" t="s">
        <v>107</v>
      </c>
      <c r="B57" s="19" t="s">
        <v>106</v>
      </c>
      <c r="C57" s="20">
        <v>36888170</v>
      </c>
      <c r="D57" s="20">
        <v>42123119</v>
      </c>
      <c r="E57" s="21">
        <f t="shared" si="0"/>
        <v>114.19140336861385</v>
      </c>
    </row>
    <row r="58" spans="1:5" ht="31.5" x14ac:dyDescent="0.25">
      <c r="A58" s="18" t="s">
        <v>109</v>
      </c>
      <c r="B58" s="19" t="s">
        <v>108</v>
      </c>
      <c r="C58" s="20">
        <v>1353080</v>
      </c>
      <c r="D58" s="20">
        <v>1392800</v>
      </c>
      <c r="E58" s="21">
        <f t="shared" si="0"/>
        <v>102.93552487657789</v>
      </c>
    </row>
    <row r="59" spans="1:5" ht="78.75" x14ac:dyDescent="0.25">
      <c r="A59" s="18" t="s">
        <v>111</v>
      </c>
      <c r="B59" s="19" t="s">
        <v>110</v>
      </c>
      <c r="C59" s="20">
        <v>101000</v>
      </c>
      <c r="D59" s="20">
        <v>116800</v>
      </c>
      <c r="E59" s="21">
        <f t="shared" si="0"/>
        <v>115.64356435643563</v>
      </c>
    </row>
    <row r="60" spans="1:5" ht="47.25" x14ac:dyDescent="0.25">
      <c r="A60" s="18" t="s">
        <v>113</v>
      </c>
      <c r="B60" s="19" t="s">
        <v>112</v>
      </c>
      <c r="C60" s="20">
        <v>56650</v>
      </c>
      <c r="D60" s="20">
        <v>55850</v>
      </c>
      <c r="E60" s="21">
        <f t="shared" si="0"/>
        <v>98.587819947043243</v>
      </c>
    </row>
    <row r="61" spans="1:5" ht="78.75" x14ac:dyDescent="0.25">
      <c r="A61" s="18" t="s">
        <v>115</v>
      </c>
      <c r="B61" s="19" t="s">
        <v>114</v>
      </c>
      <c r="C61" s="20">
        <v>30200</v>
      </c>
      <c r="D61" s="20">
        <v>29550</v>
      </c>
      <c r="E61" s="21">
        <f t="shared" si="0"/>
        <v>97.847682119205288</v>
      </c>
    </row>
    <row r="62" spans="1:5" ht="63" x14ac:dyDescent="0.25">
      <c r="A62" s="18" t="s">
        <v>117</v>
      </c>
      <c r="B62" s="19" t="s">
        <v>116</v>
      </c>
      <c r="C62" s="20">
        <v>15000000</v>
      </c>
      <c r="D62" s="20">
        <v>17229543.390000001</v>
      </c>
      <c r="E62" s="21">
        <f t="shared" si="0"/>
        <v>114.8636226</v>
      </c>
    </row>
    <row r="63" spans="1:5" ht="78.75" x14ac:dyDescent="0.25">
      <c r="A63" s="18" t="s">
        <v>119</v>
      </c>
      <c r="B63" s="19" t="s">
        <v>118</v>
      </c>
      <c r="C63" s="20">
        <v>1800000</v>
      </c>
      <c r="D63" s="20">
        <v>2545700</v>
      </c>
      <c r="E63" s="21">
        <f t="shared" si="0"/>
        <v>141.42777777777778</v>
      </c>
    </row>
    <row r="64" spans="1:5" ht="173.25" x14ac:dyDescent="0.25">
      <c r="A64" s="18" t="s">
        <v>121</v>
      </c>
      <c r="B64" s="19" t="s">
        <v>120</v>
      </c>
      <c r="C64" s="20">
        <v>13200000</v>
      </c>
      <c r="D64" s="20">
        <v>14683843.390000001</v>
      </c>
      <c r="E64" s="21">
        <f t="shared" si="0"/>
        <v>111.2412378030303</v>
      </c>
    </row>
    <row r="65" spans="1:5" ht="63" x14ac:dyDescent="0.25">
      <c r="A65" s="18" t="s">
        <v>123</v>
      </c>
      <c r="B65" s="19" t="s">
        <v>122</v>
      </c>
      <c r="C65" s="20">
        <v>448000</v>
      </c>
      <c r="D65" s="20">
        <v>424800</v>
      </c>
      <c r="E65" s="21">
        <f t="shared" si="0"/>
        <v>94.821428571428569</v>
      </c>
    </row>
    <row r="66" spans="1:5" ht="94.5" x14ac:dyDescent="0.25">
      <c r="A66" s="18" t="s">
        <v>125</v>
      </c>
      <c r="B66" s="19" t="s">
        <v>124</v>
      </c>
      <c r="C66" s="20">
        <v>448000</v>
      </c>
      <c r="D66" s="20">
        <v>424800</v>
      </c>
      <c r="E66" s="21">
        <f t="shared" si="0"/>
        <v>94.821428571428569</v>
      </c>
    </row>
    <row r="67" spans="1:5" ht="31.5" x14ac:dyDescent="0.25">
      <c r="A67" s="18" t="s">
        <v>127</v>
      </c>
      <c r="B67" s="19" t="s">
        <v>126</v>
      </c>
      <c r="C67" s="20">
        <v>217000</v>
      </c>
      <c r="D67" s="20">
        <v>238000</v>
      </c>
      <c r="E67" s="21">
        <f t="shared" si="0"/>
        <v>109.6774193548387</v>
      </c>
    </row>
    <row r="68" spans="1:5" ht="78.75" x14ac:dyDescent="0.25">
      <c r="A68" s="18" t="s">
        <v>129</v>
      </c>
      <c r="B68" s="19" t="s">
        <v>128</v>
      </c>
      <c r="C68" s="20">
        <v>217000</v>
      </c>
      <c r="D68" s="20">
        <v>238000</v>
      </c>
      <c r="E68" s="21">
        <f t="shared" ref="E68:E131" si="1">IF(C68&gt;0,D68/C68*100," ")</f>
        <v>109.6774193548387</v>
      </c>
    </row>
    <row r="69" spans="1:5" ht="63" x14ac:dyDescent="0.25">
      <c r="A69" s="18" t="s">
        <v>131</v>
      </c>
      <c r="B69" s="19" t="s">
        <v>130</v>
      </c>
      <c r="C69" s="20">
        <v>145500</v>
      </c>
      <c r="D69" s="20">
        <v>141150</v>
      </c>
      <c r="E69" s="21">
        <f t="shared" si="1"/>
        <v>97.010309278350519</v>
      </c>
    </row>
    <row r="70" spans="1:5" ht="78.75" x14ac:dyDescent="0.25">
      <c r="A70" s="18" t="s">
        <v>133</v>
      </c>
      <c r="B70" s="19" t="s">
        <v>132</v>
      </c>
      <c r="C70" s="20">
        <v>145500</v>
      </c>
      <c r="D70" s="20">
        <v>141150</v>
      </c>
      <c r="E70" s="21">
        <f t="shared" si="1"/>
        <v>97.010309278350519</v>
      </c>
    </row>
    <row r="71" spans="1:5" ht="47.25" x14ac:dyDescent="0.25">
      <c r="A71" s="18" t="s">
        <v>135</v>
      </c>
      <c r="B71" s="19" t="s">
        <v>134</v>
      </c>
      <c r="C71" s="20">
        <v>20000</v>
      </c>
      <c r="D71" s="20">
        <v>20000</v>
      </c>
      <c r="E71" s="21">
        <f t="shared" si="1"/>
        <v>100</v>
      </c>
    </row>
    <row r="72" spans="1:5" ht="78.75" x14ac:dyDescent="0.25">
      <c r="A72" s="18" t="s">
        <v>137</v>
      </c>
      <c r="B72" s="19" t="s">
        <v>136</v>
      </c>
      <c r="C72" s="20">
        <v>950500</v>
      </c>
      <c r="D72" s="20">
        <v>975500</v>
      </c>
      <c r="E72" s="21">
        <f t="shared" si="1"/>
        <v>102.63019463440295</v>
      </c>
    </row>
    <row r="73" spans="1:5" ht="78.75" x14ac:dyDescent="0.25">
      <c r="A73" s="18" t="s">
        <v>139</v>
      </c>
      <c r="B73" s="19" t="s">
        <v>138</v>
      </c>
      <c r="C73" s="20">
        <v>85000</v>
      </c>
      <c r="D73" s="20">
        <v>87500</v>
      </c>
      <c r="E73" s="21">
        <f t="shared" si="1"/>
        <v>102.94117647058823</v>
      </c>
    </row>
    <row r="74" spans="1:5" ht="63" x14ac:dyDescent="0.25">
      <c r="A74" s="18" t="s">
        <v>141</v>
      </c>
      <c r="B74" s="19" t="s">
        <v>140</v>
      </c>
      <c r="C74" s="20">
        <v>485000</v>
      </c>
      <c r="D74" s="20">
        <v>605000</v>
      </c>
      <c r="E74" s="21">
        <f t="shared" si="1"/>
        <v>124.74226804123711</v>
      </c>
    </row>
    <row r="75" spans="1:5" s="23" customFormat="1" ht="47.25" x14ac:dyDescent="0.25">
      <c r="A75" s="22" t="s">
        <v>143</v>
      </c>
      <c r="B75" s="15" t="s">
        <v>142</v>
      </c>
      <c r="C75" s="16">
        <v>0</v>
      </c>
      <c r="D75" s="16">
        <v>19143.95</v>
      </c>
      <c r="E75" s="17" t="str">
        <f t="shared" si="1"/>
        <v xml:space="preserve"> </v>
      </c>
    </row>
    <row r="76" spans="1:5" x14ac:dyDescent="0.25">
      <c r="A76" s="18" t="s">
        <v>145</v>
      </c>
      <c r="B76" s="19" t="s">
        <v>144</v>
      </c>
      <c r="C76" s="20">
        <v>0</v>
      </c>
      <c r="D76" s="20">
        <v>3133.17</v>
      </c>
      <c r="E76" s="21" t="str">
        <f t="shared" si="1"/>
        <v xml:space="preserve"> </v>
      </c>
    </row>
    <row r="77" spans="1:5" x14ac:dyDescent="0.25">
      <c r="A77" s="18" t="s">
        <v>147</v>
      </c>
      <c r="B77" s="19" t="s">
        <v>146</v>
      </c>
      <c r="C77" s="20">
        <v>0</v>
      </c>
      <c r="D77" s="20">
        <v>2733.23</v>
      </c>
      <c r="E77" s="21" t="str">
        <f t="shared" si="1"/>
        <v xml:space="preserve"> </v>
      </c>
    </row>
    <row r="78" spans="1:5" x14ac:dyDescent="0.25">
      <c r="A78" s="18" t="s">
        <v>149</v>
      </c>
      <c r="B78" s="19" t="s">
        <v>148</v>
      </c>
      <c r="C78" s="20">
        <v>0</v>
      </c>
      <c r="D78" s="20">
        <v>400</v>
      </c>
      <c r="E78" s="21" t="str">
        <f t="shared" si="1"/>
        <v xml:space="preserve"> </v>
      </c>
    </row>
    <row r="79" spans="1:5" ht="47.25" x14ac:dyDescent="0.25">
      <c r="A79" s="18" t="s">
        <v>151</v>
      </c>
      <c r="B79" s="19" t="s">
        <v>150</v>
      </c>
      <c r="C79" s="20">
        <v>0</v>
      </c>
      <c r="D79" s="20">
        <v>400</v>
      </c>
      <c r="E79" s="21" t="str">
        <f t="shared" si="1"/>
        <v xml:space="preserve"> </v>
      </c>
    </row>
    <row r="80" spans="1:5" x14ac:dyDescent="0.25">
      <c r="A80" s="18" t="s">
        <v>153</v>
      </c>
      <c r="B80" s="19" t="s">
        <v>152</v>
      </c>
      <c r="C80" s="20">
        <v>0</v>
      </c>
      <c r="D80" s="20">
        <v>2109.3000000000002</v>
      </c>
      <c r="E80" s="21" t="str">
        <f t="shared" si="1"/>
        <v xml:space="preserve"> </v>
      </c>
    </row>
    <row r="81" spans="1:5" x14ac:dyDescent="0.25">
      <c r="A81" s="18" t="s">
        <v>155</v>
      </c>
      <c r="B81" s="19" t="s">
        <v>154</v>
      </c>
      <c r="C81" s="20">
        <v>0</v>
      </c>
      <c r="D81" s="20">
        <v>223.93</v>
      </c>
      <c r="E81" s="21" t="str">
        <f t="shared" si="1"/>
        <v xml:space="preserve"> </v>
      </c>
    </row>
    <row r="82" spans="1:5" x14ac:dyDescent="0.25">
      <c r="A82" s="18" t="s">
        <v>157</v>
      </c>
      <c r="B82" s="19" t="s">
        <v>156</v>
      </c>
      <c r="C82" s="20">
        <v>0</v>
      </c>
      <c r="D82" s="20">
        <v>399.94</v>
      </c>
      <c r="E82" s="21" t="str">
        <f t="shared" si="1"/>
        <v xml:space="preserve"> </v>
      </c>
    </row>
    <row r="83" spans="1:5" ht="63" x14ac:dyDescent="0.25">
      <c r="A83" s="18" t="s">
        <v>159</v>
      </c>
      <c r="B83" s="19" t="s">
        <v>158</v>
      </c>
      <c r="C83" s="20">
        <v>0</v>
      </c>
      <c r="D83" s="20">
        <v>399.94</v>
      </c>
      <c r="E83" s="21" t="str">
        <f t="shared" si="1"/>
        <v xml:space="preserve"> </v>
      </c>
    </row>
    <row r="84" spans="1:5" x14ac:dyDescent="0.25">
      <c r="A84" s="18" t="s">
        <v>161</v>
      </c>
      <c r="B84" s="19" t="s">
        <v>160</v>
      </c>
      <c r="C84" s="20">
        <v>0</v>
      </c>
      <c r="D84" s="20">
        <v>6379.59</v>
      </c>
      <c r="E84" s="21" t="str">
        <f t="shared" si="1"/>
        <v xml:space="preserve"> </v>
      </c>
    </row>
    <row r="85" spans="1:5" x14ac:dyDescent="0.25">
      <c r="A85" s="18" t="s">
        <v>163</v>
      </c>
      <c r="B85" s="19" t="s">
        <v>162</v>
      </c>
      <c r="C85" s="20">
        <v>0</v>
      </c>
      <c r="D85" s="20">
        <v>3912.56</v>
      </c>
      <c r="E85" s="21" t="str">
        <f t="shared" si="1"/>
        <v xml:space="preserve"> </v>
      </c>
    </row>
    <row r="86" spans="1:5" ht="31.5" x14ac:dyDescent="0.25">
      <c r="A86" s="18" t="s">
        <v>165</v>
      </c>
      <c r="B86" s="19" t="s">
        <v>164</v>
      </c>
      <c r="C86" s="20">
        <v>0</v>
      </c>
      <c r="D86" s="20">
        <v>-261.04000000000002</v>
      </c>
      <c r="E86" s="21" t="str">
        <f t="shared" si="1"/>
        <v xml:space="preserve"> </v>
      </c>
    </row>
    <row r="87" spans="1:5" x14ac:dyDescent="0.25">
      <c r="A87" s="18" t="s">
        <v>167</v>
      </c>
      <c r="B87" s="19" t="s">
        <v>166</v>
      </c>
      <c r="C87" s="20">
        <v>0</v>
      </c>
      <c r="D87" s="20">
        <v>2344.19</v>
      </c>
      <c r="E87" s="21" t="str">
        <f t="shared" si="1"/>
        <v xml:space="preserve"> </v>
      </c>
    </row>
    <row r="88" spans="1:5" ht="31.5" x14ac:dyDescent="0.25">
      <c r="A88" s="18" t="s">
        <v>169</v>
      </c>
      <c r="B88" s="19" t="s">
        <v>168</v>
      </c>
      <c r="C88" s="20">
        <v>0</v>
      </c>
      <c r="D88" s="20">
        <v>383.88</v>
      </c>
      <c r="E88" s="21" t="str">
        <f t="shared" si="1"/>
        <v xml:space="preserve"> </v>
      </c>
    </row>
    <row r="89" spans="1:5" ht="31.5" x14ac:dyDescent="0.25">
      <c r="A89" s="18" t="s">
        <v>171</v>
      </c>
      <c r="B89" s="19" t="s">
        <v>170</v>
      </c>
      <c r="C89" s="20">
        <v>0</v>
      </c>
      <c r="D89" s="20">
        <v>1106.04</v>
      </c>
      <c r="E89" s="21" t="str">
        <f t="shared" si="1"/>
        <v xml:space="preserve"> </v>
      </c>
    </row>
    <row r="90" spans="1:5" x14ac:dyDescent="0.25">
      <c r="A90" s="18" t="s">
        <v>173</v>
      </c>
      <c r="B90" s="19" t="s">
        <v>172</v>
      </c>
      <c r="C90" s="20">
        <v>0</v>
      </c>
      <c r="D90" s="20">
        <v>1106.04</v>
      </c>
      <c r="E90" s="21" t="str">
        <f t="shared" si="1"/>
        <v xml:space="preserve"> </v>
      </c>
    </row>
    <row r="91" spans="1:5" ht="31.5" x14ac:dyDescent="0.25">
      <c r="A91" s="18" t="s">
        <v>175</v>
      </c>
      <c r="B91" s="19" t="s">
        <v>174</v>
      </c>
      <c r="C91" s="20">
        <v>0</v>
      </c>
      <c r="D91" s="20">
        <v>8525.15</v>
      </c>
      <c r="E91" s="21" t="str">
        <f t="shared" si="1"/>
        <v xml:space="preserve"> </v>
      </c>
    </row>
    <row r="92" spans="1:5" ht="31.5" x14ac:dyDescent="0.25">
      <c r="A92" s="18" t="s">
        <v>176</v>
      </c>
      <c r="B92" s="19" t="s">
        <v>174</v>
      </c>
      <c r="C92" s="20">
        <v>0</v>
      </c>
      <c r="D92" s="20">
        <v>8525.15</v>
      </c>
      <c r="E92" s="21" t="str">
        <f t="shared" si="1"/>
        <v xml:space="preserve"> </v>
      </c>
    </row>
    <row r="93" spans="1:5" s="23" customFormat="1" ht="47.25" x14ac:dyDescent="0.25">
      <c r="A93" s="22" t="s">
        <v>178</v>
      </c>
      <c r="B93" s="15" t="s">
        <v>177</v>
      </c>
      <c r="C93" s="16">
        <v>154896182</v>
      </c>
      <c r="D93" s="16">
        <v>167747824.09999999</v>
      </c>
      <c r="E93" s="17">
        <f t="shared" si="1"/>
        <v>108.29693923637187</v>
      </c>
    </row>
    <row r="94" spans="1:5" ht="78.75" x14ac:dyDescent="0.25">
      <c r="A94" s="18" t="s">
        <v>180</v>
      </c>
      <c r="B94" s="19" t="s">
        <v>179</v>
      </c>
      <c r="C94" s="20">
        <v>27773225</v>
      </c>
      <c r="D94" s="20">
        <v>27949002.760000002</v>
      </c>
      <c r="E94" s="21">
        <f t="shared" si="1"/>
        <v>100.63290366891134</v>
      </c>
    </row>
    <row r="95" spans="1:5" ht="63" x14ac:dyDescent="0.25">
      <c r="A95" s="18" t="s">
        <v>182</v>
      </c>
      <c r="B95" s="19" t="s">
        <v>181</v>
      </c>
      <c r="C95" s="20">
        <v>27773225</v>
      </c>
      <c r="D95" s="20">
        <v>27949002.760000002</v>
      </c>
      <c r="E95" s="21">
        <f t="shared" si="1"/>
        <v>100.63290366891134</v>
      </c>
    </row>
    <row r="96" spans="1:5" ht="31.5" x14ac:dyDescent="0.25">
      <c r="A96" s="18" t="s">
        <v>184</v>
      </c>
      <c r="B96" s="19" t="s">
        <v>183</v>
      </c>
      <c r="C96" s="20">
        <v>83657</v>
      </c>
      <c r="D96" s="20">
        <v>83657.05</v>
      </c>
      <c r="E96" s="21">
        <f t="shared" si="1"/>
        <v>100.00005976786164</v>
      </c>
    </row>
    <row r="97" spans="1:5" ht="47.25" x14ac:dyDescent="0.25">
      <c r="A97" s="18" t="s">
        <v>186</v>
      </c>
      <c r="B97" s="19" t="s">
        <v>185</v>
      </c>
      <c r="C97" s="20">
        <v>83657</v>
      </c>
      <c r="D97" s="20">
        <v>83657.05</v>
      </c>
      <c r="E97" s="21">
        <f t="shared" si="1"/>
        <v>100.00005976786164</v>
      </c>
    </row>
    <row r="98" spans="1:5" ht="94.5" x14ac:dyDescent="0.25">
      <c r="A98" s="18" t="s">
        <v>188</v>
      </c>
      <c r="B98" s="19" t="s">
        <v>187</v>
      </c>
      <c r="C98" s="20">
        <v>110981300</v>
      </c>
      <c r="D98" s="20">
        <v>123142961.26000001</v>
      </c>
      <c r="E98" s="21">
        <f t="shared" si="1"/>
        <v>110.95829771321837</v>
      </c>
    </row>
    <row r="99" spans="1:5" ht="78.75" x14ac:dyDescent="0.25">
      <c r="A99" s="18" t="s">
        <v>190</v>
      </c>
      <c r="B99" s="19" t="s">
        <v>189</v>
      </c>
      <c r="C99" s="20">
        <v>96647300</v>
      </c>
      <c r="D99" s="20">
        <v>108656332.7</v>
      </c>
      <c r="E99" s="21">
        <f t="shared" si="1"/>
        <v>112.42562668589811</v>
      </c>
    </row>
    <row r="100" spans="1:5" ht="78.75" x14ac:dyDescent="0.25">
      <c r="A100" s="18" t="s">
        <v>192</v>
      </c>
      <c r="B100" s="19" t="s">
        <v>191</v>
      </c>
      <c r="C100" s="20">
        <v>96647300</v>
      </c>
      <c r="D100" s="20">
        <v>108656332.7</v>
      </c>
      <c r="E100" s="21">
        <f t="shared" si="1"/>
        <v>112.42562668589811</v>
      </c>
    </row>
    <row r="101" spans="1:5" ht="78.75" x14ac:dyDescent="0.25">
      <c r="A101" s="18" t="s">
        <v>194</v>
      </c>
      <c r="B101" s="19" t="s">
        <v>193</v>
      </c>
      <c r="C101" s="20">
        <v>3486000</v>
      </c>
      <c r="D101" s="20">
        <v>3605249.38</v>
      </c>
      <c r="E101" s="21">
        <f t="shared" si="1"/>
        <v>103.42080837636259</v>
      </c>
    </row>
    <row r="102" spans="1:5" ht="78.75" x14ac:dyDescent="0.25">
      <c r="A102" s="18" t="s">
        <v>196</v>
      </c>
      <c r="B102" s="19" t="s">
        <v>195</v>
      </c>
      <c r="C102" s="20">
        <v>3486000</v>
      </c>
      <c r="D102" s="20">
        <v>3605249.38</v>
      </c>
      <c r="E102" s="21">
        <f t="shared" si="1"/>
        <v>103.42080837636259</v>
      </c>
    </row>
    <row r="103" spans="1:5" ht="47.25" x14ac:dyDescent="0.25">
      <c r="A103" s="18" t="s">
        <v>198</v>
      </c>
      <c r="B103" s="19" t="s">
        <v>197</v>
      </c>
      <c r="C103" s="20">
        <v>10848000</v>
      </c>
      <c r="D103" s="20">
        <v>10881379.18</v>
      </c>
      <c r="E103" s="21">
        <f t="shared" si="1"/>
        <v>100.30769893067846</v>
      </c>
    </row>
    <row r="104" spans="1:5" ht="47.25" x14ac:dyDescent="0.25">
      <c r="A104" s="18" t="s">
        <v>200</v>
      </c>
      <c r="B104" s="19" t="s">
        <v>199</v>
      </c>
      <c r="C104" s="20">
        <v>10848000</v>
      </c>
      <c r="D104" s="20">
        <v>10881379.18</v>
      </c>
      <c r="E104" s="21">
        <f t="shared" si="1"/>
        <v>100.30769893067846</v>
      </c>
    </row>
    <row r="105" spans="1:5" ht="31.5" x14ac:dyDescent="0.25">
      <c r="A105" s="18" t="s">
        <v>202</v>
      </c>
      <c r="B105" s="19" t="s">
        <v>201</v>
      </c>
      <c r="C105" s="20">
        <v>4429000</v>
      </c>
      <c r="D105" s="20">
        <v>4416550</v>
      </c>
      <c r="E105" s="21">
        <f t="shared" si="1"/>
        <v>99.71889817114473</v>
      </c>
    </row>
    <row r="106" spans="1:5" ht="47.25" x14ac:dyDescent="0.25">
      <c r="A106" s="18" t="s">
        <v>204</v>
      </c>
      <c r="B106" s="19" t="s">
        <v>203</v>
      </c>
      <c r="C106" s="20">
        <v>4429000</v>
      </c>
      <c r="D106" s="20">
        <v>4416550</v>
      </c>
      <c r="E106" s="21">
        <f t="shared" si="1"/>
        <v>99.71889817114473</v>
      </c>
    </row>
    <row r="107" spans="1:5" ht="47.25" x14ac:dyDescent="0.25">
      <c r="A107" s="18" t="s">
        <v>206</v>
      </c>
      <c r="B107" s="19" t="s">
        <v>205</v>
      </c>
      <c r="C107" s="20">
        <v>4429000</v>
      </c>
      <c r="D107" s="20">
        <v>4416550</v>
      </c>
      <c r="E107" s="21">
        <f t="shared" si="1"/>
        <v>99.71889817114473</v>
      </c>
    </row>
    <row r="108" spans="1:5" ht="78.75" x14ac:dyDescent="0.25">
      <c r="A108" s="18" t="s">
        <v>208</v>
      </c>
      <c r="B108" s="19" t="s">
        <v>207</v>
      </c>
      <c r="C108" s="20">
        <v>11629000</v>
      </c>
      <c r="D108" s="20">
        <v>12155653.029999999</v>
      </c>
      <c r="E108" s="21">
        <f t="shared" si="1"/>
        <v>104.52879035170693</v>
      </c>
    </row>
    <row r="109" spans="1:5" ht="78.75" x14ac:dyDescent="0.25">
      <c r="A109" s="18" t="s">
        <v>210</v>
      </c>
      <c r="B109" s="19" t="s">
        <v>209</v>
      </c>
      <c r="C109" s="20">
        <v>11629000</v>
      </c>
      <c r="D109" s="20">
        <v>12155653.029999999</v>
      </c>
      <c r="E109" s="21">
        <f t="shared" si="1"/>
        <v>104.52879035170693</v>
      </c>
    </row>
    <row r="110" spans="1:5" ht="94.5" x14ac:dyDescent="0.25">
      <c r="A110" s="18" t="s">
        <v>212</v>
      </c>
      <c r="B110" s="19" t="s">
        <v>211</v>
      </c>
      <c r="C110" s="20">
        <v>11629000</v>
      </c>
      <c r="D110" s="20">
        <v>12155653.029999999</v>
      </c>
      <c r="E110" s="21">
        <f t="shared" si="1"/>
        <v>104.52879035170693</v>
      </c>
    </row>
    <row r="111" spans="1:5" s="23" customFormat="1" ht="31.5" x14ac:dyDescent="0.25">
      <c r="A111" s="22" t="s">
        <v>214</v>
      </c>
      <c r="B111" s="15" t="s">
        <v>213</v>
      </c>
      <c r="C111" s="16">
        <v>134000169</v>
      </c>
      <c r="D111" s="16">
        <v>149952917.37</v>
      </c>
      <c r="E111" s="17">
        <f t="shared" si="1"/>
        <v>111.90502108247343</v>
      </c>
    </row>
    <row r="112" spans="1:5" x14ac:dyDescent="0.25">
      <c r="A112" s="18" t="s">
        <v>216</v>
      </c>
      <c r="B112" s="19" t="s">
        <v>215</v>
      </c>
      <c r="C112" s="20">
        <v>22154169</v>
      </c>
      <c r="D112" s="20">
        <v>22406941.129999999</v>
      </c>
      <c r="E112" s="21">
        <f t="shared" si="1"/>
        <v>101.14096868178626</v>
      </c>
    </row>
    <row r="113" spans="1:5" ht="31.5" x14ac:dyDescent="0.25">
      <c r="A113" s="18" t="s">
        <v>218</v>
      </c>
      <c r="B113" s="19" t="s">
        <v>217</v>
      </c>
      <c r="C113" s="20">
        <v>3515050</v>
      </c>
      <c r="D113" s="20">
        <v>3523519.13</v>
      </c>
      <c r="E113" s="21">
        <f t="shared" si="1"/>
        <v>100.24093910470691</v>
      </c>
    </row>
    <row r="114" spans="1:5" ht="31.5" x14ac:dyDescent="0.25">
      <c r="A114" s="18" t="s">
        <v>220</v>
      </c>
      <c r="B114" s="19" t="s">
        <v>219</v>
      </c>
      <c r="C114" s="20">
        <v>155080</v>
      </c>
      <c r="D114" s="20">
        <v>64131.63</v>
      </c>
      <c r="E114" s="21">
        <f t="shared" si="1"/>
        <v>41.353901212277535</v>
      </c>
    </row>
    <row r="115" spans="1:5" x14ac:dyDescent="0.25">
      <c r="A115" s="18" t="s">
        <v>222</v>
      </c>
      <c r="B115" s="19" t="s">
        <v>221</v>
      </c>
      <c r="C115" s="20">
        <v>1917750</v>
      </c>
      <c r="D115" s="20">
        <v>1871098.34</v>
      </c>
      <c r="E115" s="21">
        <f t="shared" si="1"/>
        <v>97.567375309607613</v>
      </c>
    </row>
    <row r="116" spans="1:5" x14ac:dyDescent="0.25">
      <c r="A116" s="18" t="s">
        <v>224</v>
      </c>
      <c r="B116" s="19" t="s">
        <v>223</v>
      </c>
      <c r="C116" s="20">
        <v>16566289</v>
      </c>
      <c r="D116" s="20">
        <v>16948192.030000001</v>
      </c>
      <c r="E116" s="21">
        <f t="shared" si="1"/>
        <v>102.30530223153779</v>
      </c>
    </row>
    <row r="117" spans="1:5" x14ac:dyDescent="0.25">
      <c r="A117" s="18" t="s">
        <v>226</v>
      </c>
      <c r="B117" s="19" t="s">
        <v>225</v>
      </c>
      <c r="C117" s="20">
        <v>10662000</v>
      </c>
      <c r="D117" s="20">
        <v>13039934.439999999</v>
      </c>
      <c r="E117" s="21">
        <f t="shared" si="1"/>
        <v>122.30289289063964</v>
      </c>
    </row>
    <row r="118" spans="1:5" ht="47.25" x14ac:dyDescent="0.25">
      <c r="A118" s="18" t="s">
        <v>228</v>
      </c>
      <c r="B118" s="19" t="s">
        <v>227</v>
      </c>
      <c r="C118" s="20">
        <v>10188000</v>
      </c>
      <c r="D118" s="20">
        <v>12456898.199999999</v>
      </c>
      <c r="E118" s="21">
        <f t="shared" si="1"/>
        <v>122.27030035335689</v>
      </c>
    </row>
    <row r="119" spans="1:5" ht="63" x14ac:dyDescent="0.25">
      <c r="A119" s="18" t="s">
        <v>230</v>
      </c>
      <c r="B119" s="19" t="s">
        <v>229</v>
      </c>
      <c r="C119" s="20">
        <v>10188000</v>
      </c>
      <c r="D119" s="20">
        <v>12456898.199999999</v>
      </c>
      <c r="E119" s="21">
        <f t="shared" si="1"/>
        <v>122.27030035335689</v>
      </c>
    </row>
    <row r="120" spans="1:5" ht="31.5" x14ac:dyDescent="0.25">
      <c r="A120" s="18" t="s">
        <v>232</v>
      </c>
      <c r="B120" s="19" t="s">
        <v>231</v>
      </c>
      <c r="C120" s="20">
        <v>74000</v>
      </c>
      <c r="D120" s="20">
        <v>69617.740000000005</v>
      </c>
      <c r="E120" s="21">
        <f t="shared" si="1"/>
        <v>94.078027027027034</v>
      </c>
    </row>
    <row r="121" spans="1:5" ht="63" x14ac:dyDescent="0.25">
      <c r="A121" s="18" t="s">
        <v>234</v>
      </c>
      <c r="B121" s="19" t="s">
        <v>233</v>
      </c>
      <c r="C121" s="20">
        <v>400000</v>
      </c>
      <c r="D121" s="20">
        <v>513418.5</v>
      </c>
      <c r="E121" s="21">
        <f t="shared" si="1"/>
        <v>128.354625</v>
      </c>
    </row>
    <row r="122" spans="1:5" ht="63" x14ac:dyDescent="0.25">
      <c r="A122" s="18" t="s">
        <v>236</v>
      </c>
      <c r="B122" s="19" t="s">
        <v>235</v>
      </c>
      <c r="C122" s="20">
        <v>400000</v>
      </c>
      <c r="D122" s="20">
        <v>513418.5</v>
      </c>
      <c r="E122" s="21">
        <f t="shared" si="1"/>
        <v>128.354625</v>
      </c>
    </row>
    <row r="123" spans="1:5" x14ac:dyDescent="0.25">
      <c r="A123" s="18" t="s">
        <v>238</v>
      </c>
      <c r="B123" s="19" t="s">
        <v>237</v>
      </c>
      <c r="C123" s="20">
        <v>101184000</v>
      </c>
      <c r="D123" s="20">
        <v>114506041.8</v>
      </c>
      <c r="E123" s="21">
        <f t="shared" si="1"/>
        <v>113.16615453036052</v>
      </c>
    </row>
    <row r="124" spans="1:5" ht="31.5" x14ac:dyDescent="0.25">
      <c r="A124" s="18" t="s">
        <v>240</v>
      </c>
      <c r="B124" s="19" t="s">
        <v>239</v>
      </c>
      <c r="C124" s="20">
        <v>101184000</v>
      </c>
      <c r="D124" s="20">
        <v>114506041.8</v>
      </c>
      <c r="E124" s="21">
        <f t="shared" si="1"/>
        <v>113.16615453036052</v>
      </c>
    </row>
    <row r="125" spans="1:5" ht="47.25" x14ac:dyDescent="0.25">
      <c r="A125" s="18" t="s">
        <v>242</v>
      </c>
      <c r="B125" s="19" t="s">
        <v>241</v>
      </c>
      <c r="C125" s="20">
        <v>5998000</v>
      </c>
      <c r="D125" s="20">
        <v>9876671.5399999991</v>
      </c>
      <c r="E125" s="21">
        <f t="shared" si="1"/>
        <v>164.666081027009</v>
      </c>
    </row>
    <row r="126" spans="1:5" ht="47.25" x14ac:dyDescent="0.25">
      <c r="A126" s="18" t="s">
        <v>244</v>
      </c>
      <c r="B126" s="19" t="s">
        <v>243</v>
      </c>
      <c r="C126" s="20">
        <v>83071000</v>
      </c>
      <c r="D126" s="20">
        <v>91961691.239999995</v>
      </c>
      <c r="E126" s="21">
        <f t="shared" si="1"/>
        <v>110.70252102418412</v>
      </c>
    </row>
    <row r="127" spans="1:5" ht="47.25" x14ac:dyDescent="0.25">
      <c r="A127" s="18" t="s">
        <v>246</v>
      </c>
      <c r="B127" s="19" t="s">
        <v>245</v>
      </c>
      <c r="C127" s="20">
        <v>12115000</v>
      </c>
      <c r="D127" s="20">
        <v>12667679.02</v>
      </c>
      <c r="E127" s="21">
        <f t="shared" si="1"/>
        <v>104.56193990920346</v>
      </c>
    </row>
    <row r="128" spans="1:5" s="23" customFormat="1" ht="31.5" x14ac:dyDescent="0.25">
      <c r="A128" s="22" t="s">
        <v>248</v>
      </c>
      <c r="B128" s="15" t="s">
        <v>247</v>
      </c>
      <c r="C128" s="16">
        <v>69075703</v>
      </c>
      <c r="D128" s="16">
        <v>73738316.849999994</v>
      </c>
      <c r="E128" s="17">
        <f t="shared" si="1"/>
        <v>106.75000564236024</v>
      </c>
    </row>
    <row r="129" spans="1:5" x14ac:dyDescent="0.25">
      <c r="A129" s="18" t="s">
        <v>250</v>
      </c>
      <c r="B129" s="19" t="s">
        <v>249</v>
      </c>
      <c r="C129" s="20">
        <v>5353189</v>
      </c>
      <c r="D129" s="20">
        <v>6156360.4400000004</v>
      </c>
      <c r="E129" s="21">
        <f t="shared" si="1"/>
        <v>115.00360700883157</v>
      </c>
    </row>
    <row r="130" spans="1:5" ht="47.25" x14ac:dyDescent="0.25">
      <c r="A130" s="18" t="s">
        <v>252</v>
      </c>
      <c r="B130" s="19" t="s">
        <v>251</v>
      </c>
      <c r="C130" s="20">
        <v>12000</v>
      </c>
      <c r="D130" s="20">
        <v>14100</v>
      </c>
      <c r="E130" s="21">
        <f t="shared" si="1"/>
        <v>117.5</v>
      </c>
    </row>
    <row r="131" spans="1:5" ht="31.5" x14ac:dyDescent="0.25">
      <c r="A131" s="18" t="s">
        <v>254</v>
      </c>
      <c r="B131" s="19" t="s">
        <v>253</v>
      </c>
      <c r="C131" s="20">
        <v>180000</v>
      </c>
      <c r="D131" s="20">
        <v>224286.35</v>
      </c>
      <c r="E131" s="21">
        <f t="shared" si="1"/>
        <v>124.60352777777778</v>
      </c>
    </row>
    <row r="132" spans="1:5" ht="31.5" x14ac:dyDescent="0.25">
      <c r="A132" s="18" t="s">
        <v>256</v>
      </c>
      <c r="B132" s="19" t="s">
        <v>255</v>
      </c>
      <c r="C132" s="20">
        <v>0</v>
      </c>
      <c r="D132" s="20">
        <v>50</v>
      </c>
      <c r="E132" s="21" t="str">
        <f t="shared" ref="E132:E195" si="2">IF(C132&gt;0,D132/C132*100," ")</f>
        <v xml:space="preserve"> </v>
      </c>
    </row>
    <row r="133" spans="1:5" ht="31.5" x14ac:dyDescent="0.25">
      <c r="A133" s="18" t="s">
        <v>258</v>
      </c>
      <c r="B133" s="19" t="s">
        <v>257</v>
      </c>
      <c r="C133" s="20">
        <v>33250</v>
      </c>
      <c r="D133" s="20">
        <v>35950</v>
      </c>
      <c r="E133" s="21">
        <f t="shared" si="2"/>
        <v>108.12030075187971</v>
      </c>
    </row>
    <row r="134" spans="1:5" ht="94.5" x14ac:dyDescent="0.25">
      <c r="A134" s="18" t="s">
        <v>260</v>
      </c>
      <c r="B134" s="19" t="s">
        <v>259</v>
      </c>
      <c r="C134" s="20">
        <v>33250</v>
      </c>
      <c r="D134" s="20">
        <v>35950</v>
      </c>
      <c r="E134" s="21">
        <f t="shared" si="2"/>
        <v>108.12030075187971</v>
      </c>
    </row>
    <row r="135" spans="1:5" ht="31.5" x14ac:dyDescent="0.25">
      <c r="A135" s="18" t="s">
        <v>262</v>
      </c>
      <c r="B135" s="19" t="s">
        <v>261</v>
      </c>
      <c r="C135" s="20">
        <v>353481</v>
      </c>
      <c r="D135" s="20">
        <v>512828.57</v>
      </c>
      <c r="E135" s="21">
        <f t="shared" si="2"/>
        <v>145.07952902701984</v>
      </c>
    </row>
    <row r="136" spans="1:5" ht="63" x14ac:dyDescent="0.25">
      <c r="A136" s="18" t="s">
        <v>264</v>
      </c>
      <c r="B136" s="19" t="s">
        <v>263</v>
      </c>
      <c r="C136" s="20">
        <v>353481</v>
      </c>
      <c r="D136" s="20">
        <v>512828.57</v>
      </c>
      <c r="E136" s="21">
        <f t="shared" si="2"/>
        <v>145.07952902701984</v>
      </c>
    </row>
    <row r="137" spans="1:5" x14ac:dyDescent="0.25">
      <c r="A137" s="18" t="s">
        <v>266</v>
      </c>
      <c r="B137" s="19" t="s">
        <v>265</v>
      </c>
      <c r="C137" s="20">
        <v>4774458</v>
      </c>
      <c r="D137" s="20">
        <v>5369145.5199999996</v>
      </c>
      <c r="E137" s="21">
        <f t="shared" si="2"/>
        <v>112.45560270924993</v>
      </c>
    </row>
    <row r="138" spans="1:5" ht="31.5" x14ac:dyDescent="0.25">
      <c r="A138" s="18" t="s">
        <v>268</v>
      </c>
      <c r="B138" s="19" t="s">
        <v>267</v>
      </c>
      <c r="C138" s="20">
        <v>4774458</v>
      </c>
      <c r="D138" s="20">
        <v>5369145.5199999996</v>
      </c>
      <c r="E138" s="21">
        <f t="shared" si="2"/>
        <v>112.45560270924993</v>
      </c>
    </row>
    <row r="139" spans="1:5" x14ac:dyDescent="0.25">
      <c r="A139" s="18" t="s">
        <v>270</v>
      </c>
      <c r="B139" s="19" t="s">
        <v>269</v>
      </c>
      <c r="C139" s="20">
        <v>63722514</v>
      </c>
      <c r="D139" s="20">
        <v>67581956.409999996</v>
      </c>
      <c r="E139" s="21">
        <f t="shared" si="2"/>
        <v>106.05663864737038</v>
      </c>
    </row>
    <row r="140" spans="1:5" x14ac:dyDescent="0.25">
      <c r="A140" s="18" t="s">
        <v>272</v>
      </c>
      <c r="B140" s="19" t="s">
        <v>271</v>
      </c>
      <c r="C140" s="20">
        <v>63722514</v>
      </c>
      <c r="D140" s="20">
        <v>67581956.409999996</v>
      </c>
      <c r="E140" s="21">
        <f t="shared" si="2"/>
        <v>106.05663864737038</v>
      </c>
    </row>
    <row r="141" spans="1:5" ht="31.5" x14ac:dyDescent="0.25">
      <c r="A141" s="18" t="s">
        <v>274</v>
      </c>
      <c r="B141" s="19" t="s">
        <v>273</v>
      </c>
      <c r="C141" s="20">
        <v>63722514</v>
      </c>
      <c r="D141" s="20">
        <v>67581956.409999996</v>
      </c>
      <c r="E141" s="21">
        <f t="shared" si="2"/>
        <v>106.05663864737038</v>
      </c>
    </row>
    <row r="142" spans="1:5" ht="31.5" x14ac:dyDescent="0.25">
      <c r="A142" s="22" t="s">
        <v>276</v>
      </c>
      <c r="B142" s="15" t="s">
        <v>275</v>
      </c>
      <c r="C142" s="16">
        <v>19060000</v>
      </c>
      <c r="D142" s="16">
        <v>20155241.329999998</v>
      </c>
      <c r="E142" s="17">
        <f t="shared" si="2"/>
        <v>105.74628189926547</v>
      </c>
    </row>
    <row r="143" spans="1:5" ht="78.75" x14ac:dyDescent="0.25">
      <c r="A143" s="18" t="s">
        <v>278</v>
      </c>
      <c r="B143" s="19" t="s">
        <v>277</v>
      </c>
      <c r="C143" s="20">
        <v>2060000</v>
      </c>
      <c r="D143" s="20">
        <v>2538442.69</v>
      </c>
      <c r="E143" s="21">
        <f t="shared" si="2"/>
        <v>123.22537330097087</v>
      </c>
    </row>
    <row r="144" spans="1:5" ht="110.25" x14ac:dyDescent="0.25">
      <c r="A144" s="18" t="s">
        <v>280</v>
      </c>
      <c r="B144" s="19" t="s">
        <v>279</v>
      </c>
      <c r="C144" s="20">
        <v>1909000</v>
      </c>
      <c r="D144" s="20">
        <v>1990472.44</v>
      </c>
      <c r="E144" s="21">
        <f t="shared" si="2"/>
        <v>104.26780722891567</v>
      </c>
    </row>
    <row r="145" spans="1:5" ht="94.5" x14ac:dyDescent="0.25">
      <c r="A145" s="18" t="s">
        <v>282</v>
      </c>
      <c r="B145" s="19" t="s">
        <v>281</v>
      </c>
      <c r="C145" s="20">
        <v>75000</v>
      </c>
      <c r="D145" s="20">
        <v>76209.41</v>
      </c>
      <c r="E145" s="21">
        <f t="shared" si="2"/>
        <v>101.61254666666667</v>
      </c>
    </row>
    <row r="146" spans="1:5" ht="110.25" x14ac:dyDescent="0.25">
      <c r="A146" s="18" t="s">
        <v>284</v>
      </c>
      <c r="B146" s="19" t="s">
        <v>283</v>
      </c>
      <c r="C146" s="20">
        <v>1834000</v>
      </c>
      <c r="D146" s="20">
        <v>1914263.03</v>
      </c>
      <c r="E146" s="21">
        <f t="shared" si="2"/>
        <v>104.37639203925846</v>
      </c>
    </row>
    <row r="147" spans="1:5" ht="110.25" x14ac:dyDescent="0.25">
      <c r="A147" s="18" t="s">
        <v>286</v>
      </c>
      <c r="B147" s="19" t="s">
        <v>285</v>
      </c>
      <c r="C147" s="20">
        <v>151000</v>
      </c>
      <c r="D147" s="20">
        <v>547970.25</v>
      </c>
      <c r="E147" s="21">
        <f t="shared" si="2"/>
        <v>362.89420529801328</v>
      </c>
    </row>
    <row r="148" spans="1:5" ht="94.5" x14ac:dyDescent="0.25">
      <c r="A148" s="18" t="s">
        <v>288</v>
      </c>
      <c r="B148" s="19" t="s">
        <v>287</v>
      </c>
      <c r="C148" s="20">
        <v>151000</v>
      </c>
      <c r="D148" s="20">
        <v>547970.25</v>
      </c>
      <c r="E148" s="21">
        <f t="shared" si="2"/>
        <v>362.89420529801328</v>
      </c>
    </row>
    <row r="149" spans="1:5" ht="31.5" x14ac:dyDescent="0.25">
      <c r="A149" s="18" t="s">
        <v>290</v>
      </c>
      <c r="B149" s="19" t="s">
        <v>289</v>
      </c>
      <c r="C149" s="20">
        <v>17000000</v>
      </c>
      <c r="D149" s="20">
        <v>17616798.640000001</v>
      </c>
      <c r="E149" s="21">
        <f t="shared" si="2"/>
        <v>103.62822729411765</v>
      </c>
    </row>
    <row r="150" spans="1:5" ht="47.25" x14ac:dyDescent="0.25">
      <c r="A150" s="18" t="s">
        <v>292</v>
      </c>
      <c r="B150" s="19" t="s">
        <v>291</v>
      </c>
      <c r="C150" s="20">
        <v>17000000</v>
      </c>
      <c r="D150" s="20">
        <v>17616798.640000001</v>
      </c>
      <c r="E150" s="21">
        <f t="shared" si="2"/>
        <v>103.62822729411765</v>
      </c>
    </row>
    <row r="151" spans="1:5" ht="63" x14ac:dyDescent="0.25">
      <c r="A151" s="18" t="s">
        <v>294</v>
      </c>
      <c r="B151" s="19" t="s">
        <v>293</v>
      </c>
      <c r="C151" s="20">
        <v>17000000</v>
      </c>
      <c r="D151" s="20">
        <v>17616798.640000001</v>
      </c>
      <c r="E151" s="21">
        <f t="shared" si="2"/>
        <v>103.62822729411765</v>
      </c>
    </row>
    <row r="152" spans="1:5" x14ac:dyDescent="0.25">
      <c r="A152" s="22" t="s">
        <v>296</v>
      </c>
      <c r="B152" s="15" t="s">
        <v>295</v>
      </c>
      <c r="C152" s="16">
        <v>1132000</v>
      </c>
      <c r="D152" s="16">
        <v>1276050</v>
      </c>
      <c r="E152" s="17">
        <f t="shared" si="2"/>
        <v>112.72526501766784</v>
      </c>
    </row>
    <row r="153" spans="1:5" ht="31.5" x14ac:dyDescent="0.25">
      <c r="A153" s="18" t="s">
        <v>298</v>
      </c>
      <c r="B153" s="19" t="s">
        <v>297</v>
      </c>
      <c r="C153" s="20">
        <v>1132000</v>
      </c>
      <c r="D153" s="20">
        <v>1276050</v>
      </c>
      <c r="E153" s="21">
        <f t="shared" si="2"/>
        <v>112.72526501766784</v>
      </c>
    </row>
    <row r="154" spans="1:5" ht="47.25" x14ac:dyDescent="0.25">
      <c r="A154" s="18" t="s">
        <v>300</v>
      </c>
      <c r="B154" s="19" t="s">
        <v>299</v>
      </c>
      <c r="C154" s="20">
        <v>1132000</v>
      </c>
      <c r="D154" s="20">
        <v>1276050</v>
      </c>
      <c r="E154" s="21">
        <f t="shared" si="2"/>
        <v>112.72526501766784</v>
      </c>
    </row>
    <row r="155" spans="1:5" x14ac:dyDescent="0.25">
      <c r="A155" s="22" t="s">
        <v>302</v>
      </c>
      <c r="B155" s="15" t="s">
        <v>301</v>
      </c>
      <c r="C155" s="16">
        <v>398499015.62</v>
      </c>
      <c r="D155" s="16">
        <v>420401734.20999998</v>
      </c>
      <c r="E155" s="17">
        <f t="shared" si="2"/>
        <v>105.49630431481063</v>
      </c>
    </row>
    <row r="156" spans="1:5" ht="78.75" x14ac:dyDescent="0.25">
      <c r="A156" s="18" t="s">
        <v>304</v>
      </c>
      <c r="B156" s="19" t="s">
        <v>303</v>
      </c>
      <c r="C156" s="20">
        <v>402330</v>
      </c>
      <c r="D156" s="20">
        <v>412329.05</v>
      </c>
      <c r="E156" s="21">
        <f t="shared" si="2"/>
        <v>102.48528571073496</v>
      </c>
    </row>
    <row r="157" spans="1:5" ht="78.75" x14ac:dyDescent="0.25">
      <c r="A157" s="18" t="s">
        <v>306</v>
      </c>
      <c r="B157" s="19" t="s">
        <v>305</v>
      </c>
      <c r="C157" s="20">
        <v>402330</v>
      </c>
      <c r="D157" s="20">
        <v>412329.05</v>
      </c>
      <c r="E157" s="21">
        <f t="shared" si="2"/>
        <v>102.48528571073496</v>
      </c>
    </row>
    <row r="158" spans="1:5" ht="31.5" x14ac:dyDescent="0.25">
      <c r="A158" s="18" t="s">
        <v>308</v>
      </c>
      <c r="B158" s="19" t="s">
        <v>307</v>
      </c>
      <c r="C158" s="20">
        <v>525</v>
      </c>
      <c r="D158" s="20">
        <v>625</v>
      </c>
      <c r="E158" s="21">
        <f t="shared" si="2"/>
        <v>119.04761904761905</v>
      </c>
    </row>
    <row r="159" spans="1:5" ht="47.25" x14ac:dyDescent="0.25">
      <c r="A159" s="18" t="s">
        <v>310</v>
      </c>
      <c r="B159" s="19" t="s">
        <v>309</v>
      </c>
      <c r="C159" s="20">
        <v>525</v>
      </c>
      <c r="D159" s="20">
        <v>625</v>
      </c>
      <c r="E159" s="21">
        <f t="shared" si="2"/>
        <v>119.04761904761905</v>
      </c>
    </row>
    <row r="160" spans="1:5" ht="31.5" x14ac:dyDescent="0.25">
      <c r="A160" s="18" t="s">
        <v>312</v>
      </c>
      <c r="B160" s="19" t="s">
        <v>311</v>
      </c>
      <c r="C160" s="20">
        <v>20000</v>
      </c>
      <c r="D160" s="20">
        <v>30000</v>
      </c>
      <c r="E160" s="21">
        <f t="shared" si="2"/>
        <v>150</v>
      </c>
    </row>
    <row r="161" spans="1:5" ht="47.25" x14ac:dyDescent="0.25">
      <c r="A161" s="18" t="s">
        <v>314</v>
      </c>
      <c r="B161" s="19" t="s">
        <v>313</v>
      </c>
      <c r="C161" s="20">
        <v>20000</v>
      </c>
      <c r="D161" s="20">
        <v>30000</v>
      </c>
      <c r="E161" s="21">
        <f t="shared" si="2"/>
        <v>150</v>
      </c>
    </row>
    <row r="162" spans="1:5" ht="47.25" x14ac:dyDescent="0.25">
      <c r="A162" s="18" t="s">
        <v>316</v>
      </c>
      <c r="B162" s="19" t="s">
        <v>315</v>
      </c>
      <c r="C162" s="20">
        <v>5644530</v>
      </c>
      <c r="D162" s="20">
        <v>6857224.4299999997</v>
      </c>
      <c r="E162" s="21">
        <f t="shared" si="2"/>
        <v>121.4844181889369</v>
      </c>
    </row>
    <row r="163" spans="1:5" ht="63" x14ac:dyDescent="0.25">
      <c r="A163" s="18" t="s">
        <v>318</v>
      </c>
      <c r="B163" s="19" t="s">
        <v>317</v>
      </c>
      <c r="C163" s="20">
        <v>5644530</v>
      </c>
      <c r="D163" s="20">
        <v>6857224.4299999997</v>
      </c>
      <c r="E163" s="21">
        <f t="shared" si="2"/>
        <v>121.4844181889369</v>
      </c>
    </row>
    <row r="164" spans="1:5" ht="31.5" x14ac:dyDescent="0.25">
      <c r="A164" s="18" t="s">
        <v>320</v>
      </c>
      <c r="B164" s="19" t="s">
        <v>319</v>
      </c>
      <c r="C164" s="20">
        <v>185838</v>
      </c>
      <c r="D164" s="20">
        <v>232862.81</v>
      </c>
      <c r="E164" s="21">
        <f t="shared" si="2"/>
        <v>125.30419505160408</v>
      </c>
    </row>
    <row r="165" spans="1:5" ht="47.25" x14ac:dyDescent="0.25">
      <c r="A165" s="18" t="s">
        <v>322</v>
      </c>
      <c r="B165" s="19" t="s">
        <v>321</v>
      </c>
      <c r="C165" s="20">
        <v>185838</v>
      </c>
      <c r="D165" s="20">
        <v>232862.81</v>
      </c>
      <c r="E165" s="21">
        <f t="shared" si="2"/>
        <v>125.30419505160408</v>
      </c>
    </row>
    <row r="166" spans="1:5" ht="63" x14ac:dyDescent="0.25">
      <c r="A166" s="18" t="s">
        <v>324</v>
      </c>
      <c r="B166" s="19" t="s">
        <v>323</v>
      </c>
      <c r="C166" s="20">
        <v>181838</v>
      </c>
      <c r="D166" s="20">
        <v>226862.81</v>
      </c>
      <c r="E166" s="21">
        <f t="shared" si="2"/>
        <v>124.7609465568253</v>
      </c>
    </row>
    <row r="167" spans="1:5" ht="47.25" x14ac:dyDescent="0.25">
      <c r="A167" s="18" t="s">
        <v>326</v>
      </c>
      <c r="B167" s="19" t="s">
        <v>325</v>
      </c>
      <c r="C167" s="20">
        <v>4000</v>
      </c>
      <c r="D167" s="20">
        <v>6000</v>
      </c>
      <c r="E167" s="21">
        <f t="shared" si="2"/>
        <v>150</v>
      </c>
    </row>
    <row r="168" spans="1:5" ht="110.25" x14ac:dyDescent="0.25">
      <c r="A168" s="18" t="s">
        <v>328</v>
      </c>
      <c r="B168" s="19" t="s">
        <v>327</v>
      </c>
      <c r="C168" s="20">
        <v>178000</v>
      </c>
      <c r="D168" s="20">
        <v>312000</v>
      </c>
      <c r="E168" s="21">
        <f t="shared" si="2"/>
        <v>175.28089887640451</v>
      </c>
    </row>
    <row r="169" spans="1:5" ht="31.5" x14ac:dyDescent="0.25">
      <c r="A169" s="18" t="s">
        <v>330</v>
      </c>
      <c r="B169" s="19" t="s">
        <v>329</v>
      </c>
      <c r="C169" s="20">
        <v>178000</v>
      </c>
      <c r="D169" s="20">
        <v>312000</v>
      </c>
      <c r="E169" s="21">
        <f t="shared" si="2"/>
        <v>175.28089887640451</v>
      </c>
    </row>
    <row r="170" spans="1:5" ht="47.25" x14ac:dyDescent="0.25">
      <c r="A170" s="18" t="s">
        <v>332</v>
      </c>
      <c r="B170" s="19" t="s">
        <v>331</v>
      </c>
      <c r="C170" s="20">
        <v>178000</v>
      </c>
      <c r="D170" s="20">
        <v>312000</v>
      </c>
      <c r="E170" s="21">
        <f t="shared" si="2"/>
        <v>175.28089887640451</v>
      </c>
    </row>
    <row r="171" spans="1:5" ht="31.5" x14ac:dyDescent="0.25">
      <c r="A171" s="18" t="s">
        <v>334</v>
      </c>
      <c r="B171" s="19" t="s">
        <v>333</v>
      </c>
      <c r="C171" s="20">
        <v>325500</v>
      </c>
      <c r="D171" s="20">
        <v>441900</v>
      </c>
      <c r="E171" s="21">
        <f t="shared" si="2"/>
        <v>135.76036866359448</v>
      </c>
    </row>
    <row r="172" spans="1:5" ht="31.5" x14ac:dyDescent="0.25">
      <c r="A172" s="18" t="s">
        <v>336</v>
      </c>
      <c r="B172" s="19" t="s">
        <v>335</v>
      </c>
      <c r="C172" s="20">
        <v>1320880</v>
      </c>
      <c r="D172" s="20">
        <v>1263737.73</v>
      </c>
      <c r="E172" s="21">
        <f t="shared" si="2"/>
        <v>95.673924202047118</v>
      </c>
    </row>
    <row r="173" spans="1:5" ht="31.5" x14ac:dyDescent="0.25">
      <c r="A173" s="18" t="s">
        <v>338</v>
      </c>
      <c r="B173" s="19" t="s">
        <v>337</v>
      </c>
      <c r="C173" s="20">
        <v>372418757</v>
      </c>
      <c r="D173" s="20">
        <v>387057041.57999998</v>
      </c>
      <c r="E173" s="21">
        <f t="shared" si="2"/>
        <v>103.93059809820483</v>
      </c>
    </row>
    <row r="174" spans="1:5" ht="47.25" x14ac:dyDescent="0.25">
      <c r="A174" s="18" t="s">
        <v>340</v>
      </c>
      <c r="B174" s="19" t="s">
        <v>339</v>
      </c>
      <c r="C174" s="20">
        <v>1582517</v>
      </c>
      <c r="D174" s="20">
        <v>2181350</v>
      </c>
      <c r="E174" s="21">
        <f t="shared" si="2"/>
        <v>137.84054136543239</v>
      </c>
    </row>
    <row r="175" spans="1:5" ht="63" x14ac:dyDescent="0.25">
      <c r="A175" s="18" t="s">
        <v>342</v>
      </c>
      <c r="B175" s="19" t="s">
        <v>341</v>
      </c>
      <c r="C175" s="20">
        <v>1582517</v>
      </c>
      <c r="D175" s="20">
        <v>2181350</v>
      </c>
      <c r="E175" s="21">
        <f t="shared" si="2"/>
        <v>137.84054136543239</v>
      </c>
    </row>
    <row r="176" spans="1:5" ht="31.5" x14ac:dyDescent="0.25">
      <c r="A176" s="18" t="s">
        <v>344</v>
      </c>
      <c r="B176" s="19" t="s">
        <v>343</v>
      </c>
      <c r="C176" s="20">
        <v>370836240</v>
      </c>
      <c r="D176" s="20">
        <v>384875691.57999998</v>
      </c>
      <c r="E176" s="21">
        <f t="shared" si="2"/>
        <v>103.78588985262066</v>
      </c>
    </row>
    <row r="177" spans="1:5" ht="63" x14ac:dyDescent="0.25">
      <c r="A177" s="18" t="s">
        <v>346</v>
      </c>
      <c r="B177" s="19" t="s">
        <v>345</v>
      </c>
      <c r="C177" s="20">
        <v>2585710</v>
      </c>
      <c r="D177" s="20">
        <v>2976632.72</v>
      </c>
      <c r="E177" s="21">
        <f t="shared" si="2"/>
        <v>115.11858329046956</v>
      </c>
    </row>
    <row r="178" spans="1:5" ht="63" x14ac:dyDescent="0.25">
      <c r="A178" s="18" t="s">
        <v>348</v>
      </c>
      <c r="B178" s="19" t="s">
        <v>347</v>
      </c>
      <c r="C178" s="20">
        <v>2585710</v>
      </c>
      <c r="D178" s="20">
        <v>2976632.72</v>
      </c>
      <c r="E178" s="21">
        <f t="shared" si="2"/>
        <v>115.11858329046956</v>
      </c>
    </row>
    <row r="179" spans="1:5" ht="63" x14ac:dyDescent="0.25">
      <c r="A179" s="18" t="s">
        <v>350</v>
      </c>
      <c r="B179" s="19" t="s">
        <v>349</v>
      </c>
      <c r="C179" s="20">
        <v>2177422</v>
      </c>
      <c r="D179" s="20">
        <v>2153222.37</v>
      </c>
      <c r="E179" s="21">
        <f t="shared" si="2"/>
        <v>98.888610935317089</v>
      </c>
    </row>
    <row r="180" spans="1:5" ht="78.75" x14ac:dyDescent="0.25">
      <c r="A180" s="18" t="s">
        <v>352</v>
      </c>
      <c r="B180" s="19" t="s">
        <v>351</v>
      </c>
      <c r="C180" s="20">
        <v>2177422</v>
      </c>
      <c r="D180" s="20">
        <v>2153222.37</v>
      </c>
      <c r="E180" s="21">
        <f t="shared" si="2"/>
        <v>98.888610935317089</v>
      </c>
    </row>
    <row r="181" spans="1:5" ht="31.5" x14ac:dyDescent="0.25">
      <c r="A181" s="18" t="s">
        <v>354</v>
      </c>
      <c r="B181" s="19" t="s">
        <v>353</v>
      </c>
      <c r="C181" s="20">
        <v>13239523.619999999</v>
      </c>
      <c r="D181" s="20">
        <v>18664158.52</v>
      </c>
      <c r="E181" s="21">
        <f t="shared" si="2"/>
        <v>140.97303691354418</v>
      </c>
    </row>
    <row r="182" spans="1:5" ht="47.25" x14ac:dyDescent="0.25">
      <c r="A182" s="18" t="s">
        <v>356</v>
      </c>
      <c r="B182" s="19" t="s">
        <v>355</v>
      </c>
      <c r="C182" s="20">
        <v>13239523.619999999</v>
      </c>
      <c r="D182" s="20">
        <v>18664158.52</v>
      </c>
      <c r="E182" s="21">
        <f t="shared" si="2"/>
        <v>140.97303691354418</v>
      </c>
    </row>
    <row r="183" spans="1:5" x14ac:dyDescent="0.25">
      <c r="A183" s="22" t="s">
        <v>358</v>
      </c>
      <c r="B183" s="15" t="s">
        <v>357</v>
      </c>
      <c r="C183" s="16">
        <v>848000</v>
      </c>
      <c r="D183" s="16">
        <v>1272212.0900000001</v>
      </c>
      <c r="E183" s="17">
        <f t="shared" si="2"/>
        <v>150.02501061320757</v>
      </c>
    </row>
    <row r="184" spans="1:5" x14ac:dyDescent="0.25">
      <c r="A184" s="18" t="s">
        <v>360</v>
      </c>
      <c r="B184" s="19" t="s">
        <v>359</v>
      </c>
      <c r="C184" s="20">
        <v>0</v>
      </c>
      <c r="D184" s="20">
        <v>181777.06</v>
      </c>
      <c r="E184" s="21" t="str">
        <f t="shared" si="2"/>
        <v xml:space="preserve"> </v>
      </c>
    </row>
    <row r="185" spans="1:5" ht="31.5" x14ac:dyDescent="0.25">
      <c r="A185" s="18" t="s">
        <v>362</v>
      </c>
      <c r="B185" s="19" t="s">
        <v>361</v>
      </c>
      <c r="C185" s="20">
        <v>0</v>
      </c>
      <c r="D185" s="20">
        <v>181777.06</v>
      </c>
      <c r="E185" s="21" t="str">
        <f t="shared" si="2"/>
        <v xml:space="preserve"> </v>
      </c>
    </row>
    <row r="186" spans="1:5" x14ac:dyDescent="0.25">
      <c r="A186" s="18" t="s">
        <v>364</v>
      </c>
      <c r="B186" s="19" t="s">
        <v>363</v>
      </c>
      <c r="C186" s="20">
        <v>848000</v>
      </c>
      <c r="D186" s="20">
        <v>1090435.03</v>
      </c>
      <c r="E186" s="21">
        <f t="shared" si="2"/>
        <v>128.58903655660379</v>
      </c>
    </row>
    <row r="187" spans="1:5" ht="31.5" x14ac:dyDescent="0.25">
      <c r="A187" s="18" t="s">
        <v>366</v>
      </c>
      <c r="B187" s="19" t="s">
        <v>365</v>
      </c>
      <c r="C187" s="20">
        <v>848000</v>
      </c>
      <c r="D187" s="20">
        <v>1090435.03</v>
      </c>
      <c r="E187" s="21">
        <f t="shared" si="2"/>
        <v>128.58903655660379</v>
      </c>
    </row>
    <row r="188" spans="1:5" x14ac:dyDescent="0.25">
      <c r="A188" s="22" t="s">
        <v>368</v>
      </c>
      <c r="B188" s="15" t="s">
        <v>367</v>
      </c>
      <c r="C188" s="16">
        <v>29370553348.02</v>
      </c>
      <c r="D188" s="16">
        <v>29048067240.16</v>
      </c>
      <c r="E188" s="17">
        <f t="shared" si="2"/>
        <v>98.902008743115005</v>
      </c>
    </row>
    <row r="189" spans="1:5" ht="47.25" x14ac:dyDescent="0.25">
      <c r="A189" s="22" t="s">
        <v>370</v>
      </c>
      <c r="B189" s="15" t="s">
        <v>369</v>
      </c>
      <c r="C189" s="16">
        <v>29704221179.860001</v>
      </c>
      <c r="D189" s="16">
        <v>29388299478.939999</v>
      </c>
      <c r="E189" s="17">
        <f t="shared" si="2"/>
        <v>98.936441729924212</v>
      </c>
    </row>
    <row r="190" spans="1:5" x14ac:dyDescent="0.25">
      <c r="A190" s="18" t="s">
        <v>372</v>
      </c>
      <c r="B190" s="19" t="s">
        <v>371</v>
      </c>
      <c r="C190" s="20">
        <v>11041423400</v>
      </c>
      <c r="D190" s="20">
        <v>11041423400</v>
      </c>
      <c r="E190" s="21">
        <f t="shared" si="2"/>
        <v>100</v>
      </c>
    </row>
    <row r="191" spans="1:5" x14ac:dyDescent="0.25">
      <c r="A191" s="18" t="s">
        <v>374</v>
      </c>
      <c r="B191" s="19" t="s">
        <v>373</v>
      </c>
      <c r="C191" s="20">
        <v>10671454100</v>
      </c>
      <c r="D191" s="20">
        <v>10671454100</v>
      </c>
      <c r="E191" s="21">
        <f t="shared" si="2"/>
        <v>100</v>
      </c>
    </row>
    <row r="192" spans="1:5" ht="31.5" x14ac:dyDescent="0.25">
      <c r="A192" s="18" t="s">
        <v>376</v>
      </c>
      <c r="B192" s="19" t="s">
        <v>375</v>
      </c>
      <c r="C192" s="20">
        <v>10671454100</v>
      </c>
      <c r="D192" s="20">
        <v>10671454100</v>
      </c>
      <c r="E192" s="21">
        <f t="shared" si="2"/>
        <v>100</v>
      </c>
    </row>
    <row r="193" spans="1:5" ht="47.25" x14ac:dyDescent="0.25">
      <c r="A193" s="18" t="s">
        <v>378</v>
      </c>
      <c r="B193" s="19" t="s">
        <v>377</v>
      </c>
      <c r="C193" s="20">
        <v>369969300</v>
      </c>
      <c r="D193" s="20">
        <v>369969300</v>
      </c>
      <c r="E193" s="21">
        <f t="shared" si="2"/>
        <v>100</v>
      </c>
    </row>
    <row r="194" spans="1:5" ht="47.25" x14ac:dyDescent="0.25">
      <c r="A194" s="18" t="s">
        <v>380</v>
      </c>
      <c r="B194" s="19" t="s">
        <v>379</v>
      </c>
      <c r="C194" s="20">
        <v>369969300</v>
      </c>
      <c r="D194" s="20">
        <v>369969300</v>
      </c>
      <c r="E194" s="21">
        <f t="shared" si="2"/>
        <v>100</v>
      </c>
    </row>
    <row r="195" spans="1:5" ht="31.5" x14ac:dyDescent="0.25">
      <c r="A195" s="18" t="s">
        <v>382</v>
      </c>
      <c r="B195" s="19" t="s">
        <v>381</v>
      </c>
      <c r="C195" s="20">
        <v>12388449486.860001</v>
      </c>
      <c r="D195" s="20">
        <v>12319095341.700001</v>
      </c>
      <c r="E195" s="21">
        <f t="shared" si="2"/>
        <v>99.440170900857595</v>
      </c>
    </row>
    <row r="196" spans="1:5" ht="31.5" x14ac:dyDescent="0.25">
      <c r="A196" s="18" t="s">
        <v>384</v>
      </c>
      <c r="B196" s="19" t="s">
        <v>383</v>
      </c>
      <c r="C196" s="20">
        <v>210121300</v>
      </c>
      <c r="D196" s="20">
        <v>210058894.36000001</v>
      </c>
      <c r="E196" s="21">
        <f t="shared" ref="E196:E259" si="3">IF(C196&gt;0,D196/C196*100," ")</f>
        <v>99.970300183751021</v>
      </c>
    </row>
    <row r="197" spans="1:5" ht="31.5" x14ac:dyDescent="0.25">
      <c r="A197" s="18" t="s">
        <v>386</v>
      </c>
      <c r="B197" s="19" t="s">
        <v>385</v>
      </c>
      <c r="C197" s="20">
        <v>210121300</v>
      </c>
      <c r="D197" s="20">
        <v>210058894.36000001</v>
      </c>
      <c r="E197" s="21">
        <f t="shared" si="3"/>
        <v>99.970300183751021</v>
      </c>
    </row>
    <row r="198" spans="1:5" ht="47.25" x14ac:dyDescent="0.25">
      <c r="A198" s="18" t="s">
        <v>388</v>
      </c>
      <c r="B198" s="19" t="s">
        <v>387</v>
      </c>
      <c r="C198" s="20">
        <v>397598805</v>
      </c>
      <c r="D198" s="20">
        <v>380244451.80000001</v>
      </c>
      <c r="E198" s="21">
        <f t="shared" si="3"/>
        <v>95.63520991970789</v>
      </c>
    </row>
    <row r="199" spans="1:5" ht="47.25" x14ac:dyDescent="0.25">
      <c r="A199" s="18" t="s">
        <v>390</v>
      </c>
      <c r="B199" s="19" t="s">
        <v>389</v>
      </c>
      <c r="C199" s="20">
        <v>397598805</v>
      </c>
      <c r="D199" s="20">
        <v>380244451.80000001</v>
      </c>
      <c r="E199" s="21">
        <f t="shared" si="3"/>
        <v>95.63520991970789</v>
      </c>
    </row>
    <row r="200" spans="1:5" ht="47.25" x14ac:dyDescent="0.25">
      <c r="A200" s="18" t="s">
        <v>392</v>
      </c>
      <c r="B200" s="19" t="s">
        <v>391</v>
      </c>
      <c r="C200" s="20">
        <v>398638</v>
      </c>
      <c r="D200" s="20">
        <v>401003.65</v>
      </c>
      <c r="E200" s="21">
        <f t="shared" si="3"/>
        <v>100.59343313984117</v>
      </c>
    </row>
    <row r="201" spans="1:5" ht="47.25" x14ac:dyDescent="0.25">
      <c r="A201" s="18" t="s">
        <v>394</v>
      </c>
      <c r="B201" s="19" t="s">
        <v>393</v>
      </c>
      <c r="C201" s="20">
        <v>26381500</v>
      </c>
      <c r="D201" s="20">
        <v>26381500</v>
      </c>
      <c r="E201" s="21">
        <f t="shared" si="3"/>
        <v>100</v>
      </c>
    </row>
    <row r="202" spans="1:5" ht="47.25" x14ac:dyDescent="0.25">
      <c r="A202" s="18" t="s">
        <v>396</v>
      </c>
      <c r="B202" s="19" t="s">
        <v>395</v>
      </c>
      <c r="C202" s="20">
        <v>26381500</v>
      </c>
      <c r="D202" s="20">
        <v>26381500</v>
      </c>
      <c r="E202" s="21">
        <f t="shared" si="3"/>
        <v>100</v>
      </c>
    </row>
    <row r="203" spans="1:5" ht="31.5" x14ac:dyDescent="0.25">
      <c r="A203" s="18" t="s">
        <v>398</v>
      </c>
      <c r="B203" s="19" t="s">
        <v>397</v>
      </c>
      <c r="C203" s="20">
        <v>8810000</v>
      </c>
      <c r="D203" s="20">
        <v>8810000</v>
      </c>
      <c r="E203" s="21">
        <f t="shared" si="3"/>
        <v>100</v>
      </c>
    </row>
    <row r="204" spans="1:5" ht="47.25" x14ac:dyDescent="0.25">
      <c r="A204" s="18" t="s">
        <v>400</v>
      </c>
      <c r="B204" s="19" t="s">
        <v>399</v>
      </c>
      <c r="C204" s="20">
        <v>8810000</v>
      </c>
      <c r="D204" s="20">
        <v>8810000</v>
      </c>
      <c r="E204" s="21">
        <f t="shared" si="3"/>
        <v>100</v>
      </c>
    </row>
    <row r="205" spans="1:5" ht="47.25" x14ac:dyDescent="0.25">
      <c r="A205" s="18" t="s">
        <v>402</v>
      </c>
      <c r="B205" s="19" t="s">
        <v>401</v>
      </c>
      <c r="C205" s="20">
        <v>33000</v>
      </c>
      <c r="D205" s="20">
        <v>32917.5</v>
      </c>
      <c r="E205" s="21">
        <f t="shared" si="3"/>
        <v>99.75</v>
      </c>
    </row>
    <row r="206" spans="1:5" ht="47.25" x14ac:dyDescent="0.25">
      <c r="A206" s="18" t="s">
        <v>404</v>
      </c>
      <c r="B206" s="19" t="s">
        <v>403</v>
      </c>
      <c r="C206" s="20">
        <v>6373200</v>
      </c>
      <c r="D206" s="20">
        <v>6373200</v>
      </c>
      <c r="E206" s="21">
        <f t="shared" si="3"/>
        <v>100</v>
      </c>
    </row>
    <row r="207" spans="1:5" ht="63" x14ac:dyDescent="0.25">
      <c r="A207" s="18" t="s">
        <v>406</v>
      </c>
      <c r="B207" s="19" t="s">
        <v>405</v>
      </c>
      <c r="C207" s="20">
        <v>6373200</v>
      </c>
      <c r="D207" s="20">
        <v>6373200</v>
      </c>
      <c r="E207" s="21">
        <f t="shared" si="3"/>
        <v>100</v>
      </c>
    </row>
    <row r="208" spans="1:5" ht="63" x14ac:dyDescent="0.25">
      <c r="A208" s="18" t="s">
        <v>408</v>
      </c>
      <c r="B208" s="19" t="s">
        <v>407</v>
      </c>
      <c r="C208" s="20">
        <v>84079900</v>
      </c>
      <c r="D208" s="20">
        <v>84079900</v>
      </c>
      <c r="E208" s="21">
        <f t="shared" si="3"/>
        <v>100</v>
      </c>
    </row>
    <row r="209" spans="1:5" ht="63" x14ac:dyDescent="0.25">
      <c r="A209" s="18" t="s">
        <v>410</v>
      </c>
      <c r="B209" s="19" t="s">
        <v>409</v>
      </c>
      <c r="C209" s="20">
        <v>227031600</v>
      </c>
      <c r="D209" s="20">
        <v>229600900</v>
      </c>
      <c r="E209" s="21">
        <f t="shared" si="3"/>
        <v>101.13169268066649</v>
      </c>
    </row>
    <row r="210" spans="1:5" ht="78.75" x14ac:dyDescent="0.25">
      <c r="A210" s="18" t="s">
        <v>412</v>
      </c>
      <c r="B210" s="19" t="s">
        <v>411</v>
      </c>
      <c r="C210" s="20">
        <v>4794100</v>
      </c>
      <c r="D210" s="20">
        <v>4794100</v>
      </c>
      <c r="E210" s="21">
        <f t="shared" si="3"/>
        <v>100</v>
      </c>
    </row>
    <row r="211" spans="1:5" ht="94.5" x14ac:dyDescent="0.25">
      <c r="A211" s="18" t="s">
        <v>414</v>
      </c>
      <c r="B211" s="19" t="s">
        <v>413</v>
      </c>
      <c r="C211" s="20">
        <v>4794100</v>
      </c>
      <c r="D211" s="20">
        <v>4794100</v>
      </c>
      <c r="E211" s="21">
        <f t="shared" si="3"/>
        <v>100</v>
      </c>
    </row>
    <row r="212" spans="1:5" ht="47.25" x14ac:dyDescent="0.25">
      <c r="A212" s="18" t="s">
        <v>416</v>
      </c>
      <c r="B212" s="19" t="s">
        <v>415</v>
      </c>
      <c r="C212" s="20">
        <v>16217000</v>
      </c>
      <c r="D212" s="20">
        <v>16217000</v>
      </c>
      <c r="E212" s="21">
        <f t="shared" si="3"/>
        <v>100</v>
      </c>
    </row>
    <row r="213" spans="1:5" ht="63" x14ac:dyDescent="0.25">
      <c r="A213" s="18" t="s">
        <v>418</v>
      </c>
      <c r="B213" s="19" t="s">
        <v>417</v>
      </c>
      <c r="C213" s="20">
        <v>16217000</v>
      </c>
      <c r="D213" s="20">
        <v>16217000</v>
      </c>
      <c r="E213" s="21">
        <f t="shared" si="3"/>
        <v>100</v>
      </c>
    </row>
    <row r="214" spans="1:5" ht="63" x14ac:dyDescent="0.25">
      <c r="A214" s="18" t="s">
        <v>420</v>
      </c>
      <c r="B214" s="19" t="s">
        <v>419</v>
      </c>
      <c r="C214" s="20">
        <v>80365</v>
      </c>
      <c r="D214" s="20">
        <v>121315</v>
      </c>
      <c r="E214" s="21">
        <f t="shared" si="3"/>
        <v>150.95501773159958</v>
      </c>
    </row>
    <row r="215" spans="1:5" ht="110.25" x14ac:dyDescent="0.25">
      <c r="A215" s="18" t="s">
        <v>422</v>
      </c>
      <c r="B215" s="19" t="s">
        <v>421</v>
      </c>
      <c r="C215" s="20">
        <v>20343800</v>
      </c>
      <c r="D215" s="20">
        <v>20343800</v>
      </c>
      <c r="E215" s="21">
        <f t="shared" si="3"/>
        <v>100</v>
      </c>
    </row>
    <row r="216" spans="1:5" ht="47.25" x14ac:dyDescent="0.25">
      <c r="A216" s="18" t="s">
        <v>424</v>
      </c>
      <c r="B216" s="19" t="s">
        <v>423</v>
      </c>
      <c r="C216" s="20">
        <v>22497000</v>
      </c>
      <c r="D216" s="20">
        <v>22497000</v>
      </c>
      <c r="E216" s="21">
        <f t="shared" si="3"/>
        <v>100</v>
      </c>
    </row>
    <row r="217" spans="1:5" ht="78.75" x14ac:dyDescent="0.25">
      <c r="A217" s="18" t="s">
        <v>426</v>
      </c>
      <c r="B217" s="19" t="s">
        <v>425</v>
      </c>
      <c r="C217" s="20">
        <v>6252700</v>
      </c>
      <c r="D217" s="20">
        <v>6248538.6500000004</v>
      </c>
      <c r="E217" s="21">
        <f t="shared" si="3"/>
        <v>99.933447150830844</v>
      </c>
    </row>
    <row r="218" spans="1:5" ht="47.25" x14ac:dyDescent="0.25">
      <c r="A218" s="18" t="s">
        <v>428</v>
      </c>
      <c r="B218" s="19" t="s">
        <v>427</v>
      </c>
      <c r="C218" s="20">
        <v>1380835</v>
      </c>
      <c r="D218" s="20">
        <v>1344643.15</v>
      </c>
      <c r="E218" s="21">
        <f t="shared" si="3"/>
        <v>97.378988076055435</v>
      </c>
    </row>
    <row r="219" spans="1:5" ht="31.5" x14ac:dyDescent="0.25">
      <c r="A219" s="18" t="s">
        <v>430</v>
      </c>
      <c r="B219" s="19" t="s">
        <v>429</v>
      </c>
      <c r="C219" s="20">
        <v>3573100</v>
      </c>
      <c r="D219" s="20">
        <v>3573100</v>
      </c>
      <c r="E219" s="21">
        <f t="shared" si="3"/>
        <v>100</v>
      </c>
    </row>
    <row r="220" spans="1:5" ht="47.25" x14ac:dyDescent="0.25">
      <c r="A220" s="18" t="s">
        <v>432</v>
      </c>
      <c r="B220" s="19" t="s">
        <v>431</v>
      </c>
      <c r="C220" s="20">
        <v>3573100</v>
      </c>
      <c r="D220" s="20">
        <v>3573100</v>
      </c>
      <c r="E220" s="21">
        <f t="shared" si="3"/>
        <v>100</v>
      </c>
    </row>
    <row r="221" spans="1:5" x14ac:dyDescent="0.25">
      <c r="A221" s="18" t="s">
        <v>434</v>
      </c>
      <c r="B221" s="19" t="s">
        <v>433</v>
      </c>
      <c r="C221" s="20">
        <v>4880300</v>
      </c>
      <c r="D221" s="20">
        <v>4880300</v>
      </c>
      <c r="E221" s="21">
        <f t="shared" si="3"/>
        <v>100</v>
      </c>
    </row>
    <row r="222" spans="1:5" ht="31.5" x14ac:dyDescent="0.25">
      <c r="A222" s="18" t="s">
        <v>436</v>
      </c>
      <c r="B222" s="19" t="s">
        <v>435</v>
      </c>
      <c r="C222" s="20">
        <v>4880300</v>
      </c>
      <c r="D222" s="20">
        <v>4880300</v>
      </c>
      <c r="E222" s="21">
        <f t="shared" si="3"/>
        <v>100</v>
      </c>
    </row>
    <row r="223" spans="1:5" ht="47.25" x14ac:dyDescent="0.25">
      <c r="A223" s="18" t="s">
        <v>438</v>
      </c>
      <c r="B223" s="19" t="s">
        <v>437</v>
      </c>
      <c r="C223" s="20">
        <v>593147900</v>
      </c>
      <c r="D223" s="20">
        <v>585875648.33000004</v>
      </c>
      <c r="E223" s="21">
        <f t="shared" si="3"/>
        <v>98.773956433125704</v>
      </c>
    </row>
    <row r="224" spans="1:5" ht="63" x14ac:dyDescent="0.25">
      <c r="A224" s="18" t="s">
        <v>440</v>
      </c>
      <c r="B224" s="19" t="s">
        <v>439</v>
      </c>
      <c r="C224" s="20">
        <v>593147900</v>
      </c>
      <c r="D224" s="20">
        <v>585875648.33000004</v>
      </c>
      <c r="E224" s="21">
        <f t="shared" si="3"/>
        <v>98.773956433125704</v>
      </c>
    </row>
    <row r="225" spans="1:5" ht="63" x14ac:dyDescent="0.25">
      <c r="A225" s="18" t="s">
        <v>442</v>
      </c>
      <c r="B225" s="19" t="s">
        <v>441</v>
      </c>
      <c r="C225" s="20">
        <v>342413409.86000001</v>
      </c>
      <c r="D225" s="20">
        <v>295176152.73000002</v>
      </c>
      <c r="E225" s="21">
        <f t="shared" si="3"/>
        <v>86.204612386730545</v>
      </c>
    </row>
    <row r="226" spans="1:5" ht="78.75" x14ac:dyDescent="0.25">
      <c r="A226" s="18" t="s">
        <v>444</v>
      </c>
      <c r="B226" s="19" t="s">
        <v>443</v>
      </c>
      <c r="C226" s="20">
        <v>342413409.86000001</v>
      </c>
      <c r="D226" s="20">
        <v>295176152.73000002</v>
      </c>
      <c r="E226" s="21">
        <f t="shared" si="3"/>
        <v>86.204612386730545</v>
      </c>
    </row>
    <row r="227" spans="1:5" ht="47.25" x14ac:dyDescent="0.25">
      <c r="A227" s="18" t="s">
        <v>446</v>
      </c>
      <c r="B227" s="19" t="s">
        <v>445</v>
      </c>
      <c r="C227" s="20">
        <v>257354100</v>
      </c>
      <c r="D227" s="20">
        <v>257354100</v>
      </c>
      <c r="E227" s="21">
        <f t="shared" si="3"/>
        <v>100</v>
      </c>
    </row>
    <row r="228" spans="1:5" ht="31.5" x14ac:dyDescent="0.25">
      <c r="A228" s="18" t="s">
        <v>448</v>
      </c>
      <c r="B228" s="19" t="s">
        <v>447</v>
      </c>
      <c r="C228" s="20">
        <v>116417600</v>
      </c>
      <c r="D228" s="20">
        <v>116417600</v>
      </c>
      <c r="E228" s="21">
        <f t="shared" si="3"/>
        <v>100</v>
      </c>
    </row>
    <row r="229" spans="1:5" ht="47.25" x14ac:dyDescent="0.25">
      <c r="A229" s="18" t="s">
        <v>450</v>
      </c>
      <c r="B229" s="19" t="s">
        <v>449</v>
      </c>
      <c r="C229" s="20">
        <v>1791090200</v>
      </c>
      <c r="D229" s="20">
        <v>1791090200</v>
      </c>
      <c r="E229" s="21">
        <f t="shared" si="3"/>
        <v>100</v>
      </c>
    </row>
    <row r="230" spans="1:5" ht="47.25" x14ac:dyDescent="0.25">
      <c r="A230" s="18" t="s">
        <v>452</v>
      </c>
      <c r="B230" s="19" t="s">
        <v>451</v>
      </c>
      <c r="C230" s="20">
        <v>7857815100</v>
      </c>
      <c r="D230" s="20">
        <v>7857815100</v>
      </c>
      <c r="E230" s="21">
        <f t="shared" si="3"/>
        <v>100</v>
      </c>
    </row>
    <row r="231" spans="1:5" ht="47.25" x14ac:dyDescent="0.25">
      <c r="A231" s="18" t="s">
        <v>454</v>
      </c>
      <c r="B231" s="19" t="s">
        <v>453</v>
      </c>
      <c r="C231" s="20">
        <v>101040000</v>
      </c>
      <c r="D231" s="20">
        <v>101039942.53</v>
      </c>
      <c r="E231" s="21">
        <f t="shared" si="3"/>
        <v>99.999943121536035</v>
      </c>
    </row>
    <row r="232" spans="1:5" ht="63" x14ac:dyDescent="0.25">
      <c r="A232" s="18" t="s">
        <v>456</v>
      </c>
      <c r="B232" s="19" t="s">
        <v>455</v>
      </c>
      <c r="C232" s="20">
        <v>101040000</v>
      </c>
      <c r="D232" s="20">
        <v>101039942.53</v>
      </c>
      <c r="E232" s="21">
        <f t="shared" si="3"/>
        <v>99.999943121536035</v>
      </c>
    </row>
    <row r="233" spans="1:5" ht="47.25" x14ac:dyDescent="0.25">
      <c r="A233" s="18" t="s">
        <v>458</v>
      </c>
      <c r="B233" s="19" t="s">
        <v>457</v>
      </c>
      <c r="C233" s="20">
        <v>252824000</v>
      </c>
      <c r="D233" s="20">
        <v>252824000</v>
      </c>
      <c r="E233" s="21">
        <f t="shared" si="3"/>
        <v>100</v>
      </c>
    </row>
    <row r="234" spans="1:5" ht="63" x14ac:dyDescent="0.25">
      <c r="A234" s="18" t="s">
        <v>460</v>
      </c>
      <c r="B234" s="19" t="s">
        <v>459</v>
      </c>
      <c r="C234" s="20">
        <v>252824000</v>
      </c>
      <c r="D234" s="20">
        <v>252824000</v>
      </c>
      <c r="E234" s="21">
        <f t="shared" si="3"/>
        <v>100</v>
      </c>
    </row>
    <row r="235" spans="1:5" ht="63" x14ac:dyDescent="0.25">
      <c r="A235" s="18" t="s">
        <v>462</v>
      </c>
      <c r="B235" s="19" t="s">
        <v>461</v>
      </c>
      <c r="C235" s="20">
        <v>29885500</v>
      </c>
      <c r="D235" s="20">
        <v>29885500</v>
      </c>
      <c r="E235" s="21">
        <f t="shared" si="3"/>
        <v>100</v>
      </c>
    </row>
    <row r="236" spans="1:5" ht="78.75" x14ac:dyDescent="0.25">
      <c r="A236" s="18" t="s">
        <v>464</v>
      </c>
      <c r="B236" s="19" t="s">
        <v>463</v>
      </c>
      <c r="C236" s="20">
        <v>29885500</v>
      </c>
      <c r="D236" s="20">
        <v>29885500</v>
      </c>
      <c r="E236" s="21">
        <f t="shared" si="3"/>
        <v>100</v>
      </c>
    </row>
    <row r="237" spans="1:5" ht="31.5" x14ac:dyDescent="0.25">
      <c r="A237" s="18" t="s">
        <v>466</v>
      </c>
      <c r="B237" s="19" t="s">
        <v>465</v>
      </c>
      <c r="C237" s="20">
        <v>5614534</v>
      </c>
      <c r="D237" s="20">
        <v>5614534</v>
      </c>
      <c r="E237" s="21">
        <f t="shared" si="3"/>
        <v>100</v>
      </c>
    </row>
    <row r="238" spans="1:5" ht="47.25" x14ac:dyDescent="0.25">
      <c r="A238" s="18" t="s">
        <v>468</v>
      </c>
      <c r="B238" s="19" t="s">
        <v>467</v>
      </c>
      <c r="C238" s="20">
        <v>5614534</v>
      </c>
      <c r="D238" s="20">
        <v>5614534</v>
      </c>
      <c r="E238" s="21">
        <f t="shared" si="3"/>
        <v>100</v>
      </c>
    </row>
    <row r="239" spans="1:5" ht="31.5" x14ac:dyDescent="0.25">
      <c r="A239" s="18" t="s">
        <v>470</v>
      </c>
      <c r="B239" s="19" t="s">
        <v>469</v>
      </c>
      <c r="C239" s="20">
        <v>5691530200</v>
      </c>
      <c r="D239" s="20">
        <v>5375241619.2399998</v>
      </c>
      <c r="E239" s="21">
        <f t="shared" si="3"/>
        <v>94.442819950950977</v>
      </c>
    </row>
    <row r="240" spans="1:5" ht="31.5" x14ac:dyDescent="0.25">
      <c r="A240" s="18" t="s">
        <v>472</v>
      </c>
      <c r="B240" s="19" t="s">
        <v>471</v>
      </c>
      <c r="C240" s="20">
        <v>22517800</v>
      </c>
      <c r="D240" s="20">
        <v>22517800</v>
      </c>
      <c r="E240" s="21">
        <f t="shared" si="3"/>
        <v>100</v>
      </c>
    </row>
    <row r="241" spans="1:5" ht="47.25" x14ac:dyDescent="0.25">
      <c r="A241" s="18" t="s">
        <v>474</v>
      </c>
      <c r="B241" s="19" t="s">
        <v>473</v>
      </c>
      <c r="C241" s="20">
        <v>22517800</v>
      </c>
      <c r="D241" s="20">
        <v>22517800</v>
      </c>
      <c r="E241" s="21">
        <f t="shared" si="3"/>
        <v>100</v>
      </c>
    </row>
    <row r="242" spans="1:5" ht="31.5" x14ac:dyDescent="0.25">
      <c r="A242" s="18" t="s">
        <v>476</v>
      </c>
      <c r="B242" s="19" t="s">
        <v>475</v>
      </c>
      <c r="C242" s="20">
        <v>7034000</v>
      </c>
      <c r="D242" s="20">
        <v>6432355.54</v>
      </c>
      <c r="E242" s="21">
        <f t="shared" si="3"/>
        <v>91.446624111458632</v>
      </c>
    </row>
    <row r="243" spans="1:5" ht="47.25" x14ac:dyDescent="0.25">
      <c r="A243" s="18" t="s">
        <v>478</v>
      </c>
      <c r="B243" s="19" t="s">
        <v>477</v>
      </c>
      <c r="C243" s="20">
        <v>7034000</v>
      </c>
      <c r="D243" s="20">
        <v>6432355.54</v>
      </c>
      <c r="E243" s="21">
        <f t="shared" si="3"/>
        <v>91.446624111458632</v>
      </c>
    </row>
    <row r="244" spans="1:5" ht="31.5" x14ac:dyDescent="0.25">
      <c r="A244" s="18" t="s">
        <v>480</v>
      </c>
      <c r="B244" s="19" t="s">
        <v>479</v>
      </c>
      <c r="C244" s="20">
        <v>225268600</v>
      </c>
      <c r="D244" s="20">
        <v>225214882.31999999</v>
      </c>
      <c r="E244" s="21">
        <f t="shared" si="3"/>
        <v>99.976153942449145</v>
      </c>
    </row>
    <row r="245" spans="1:5" ht="47.25" x14ac:dyDescent="0.25">
      <c r="A245" s="18" t="s">
        <v>482</v>
      </c>
      <c r="B245" s="19" t="s">
        <v>481</v>
      </c>
      <c r="C245" s="20">
        <v>225268600</v>
      </c>
      <c r="D245" s="20">
        <v>225214882.31999999</v>
      </c>
      <c r="E245" s="21">
        <f t="shared" si="3"/>
        <v>99.976153942449145</v>
      </c>
    </row>
    <row r="246" spans="1:5" ht="47.25" x14ac:dyDescent="0.25">
      <c r="A246" s="18" t="s">
        <v>484</v>
      </c>
      <c r="B246" s="19" t="s">
        <v>483</v>
      </c>
      <c r="C246" s="20">
        <v>346216100</v>
      </c>
      <c r="D246" s="20">
        <v>346041977.94</v>
      </c>
      <c r="E246" s="21">
        <f t="shared" si="3"/>
        <v>99.949707116451265</v>
      </c>
    </row>
    <row r="247" spans="1:5" ht="110.25" x14ac:dyDescent="0.25">
      <c r="A247" s="18" t="s">
        <v>486</v>
      </c>
      <c r="B247" s="19" t="s">
        <v>485</v>
      </c>
      <c r="C247" s="20">
        <v>86625100</v>
      </c>
      <c r="D247" s="20">
        <v>85195584</v>
      </c>
      <c r="E247" s="21">
        <f t="shared" si="3"/>
        <v>98.349766984395984</v>
      </c>
    </row>
    <row r="248" spans="1:5" ht="110.25" x14ac:dyDescent="0.25">
      <c r="A248" s="18" t="s">
        <v>488</v>
      </c>
      <c r="B248" s="19" t="s">
        <v>487</v>
      </c>
      <c r="C248" s="20">
        <v>86625100</v>
      </c>
      <c r="D248" s="20">
        <v>85195584</v>
      </c>
      <c r="E248" s="21">
        <f t="shared" si="3"/>
        <v>98.349766984395984</v>
      </c>
    </row>
    <row r="249" spans="1:5" ht="78.75" x14ac:dyDescent="0.25">
      <c r="A249" s="18" t="s">
        <v>490</v>
      </c>
      <c r="B249" s="19" t="s">
        <v>489</v>
      </c>
      <c r="C249" s="20">
        <v>9602500</v>
      </c>
      <c r="D249" s="20">
        <v>9295884</v>
      </c>
      <c r="E249" s="21">
        <f t="shared" si="3"/>
        <v>96.806914865920334</v>
      </c>
    </row>
    <row r="250" spans="1:5" ht="94.5" x14ac:dyDescent="0.25">
      <c r="A250" s="18" t="s">
        <v>492</v>
      </c>
      <c r="B250" s="19" t="s">
        <v>491</v>
      </c>
      <c r="C250" s="20">
        <v>9602500</v>
      </c>
      <c r="D250" s="20">
        <v>9295884</v>
      </c>
      <c r="E250" s="21">
        <f t="shared" si="3"/>
        <v>96.806914865920334</v>
      </c>
    </row>
    <row r="251" spans="1:5" ht="63" x14ac:dyDescent="0.25">
      <c r="A251" s="18" t="s">
        <v>494</v>
      </c>
      <c r="B251" s="19" t="s">
        <v>493</v>
      </c>
      <c r="C251" s="20">
        <v>2917997000</v>
      </c>
      <c r="D251" s="20">
        <v>2728388862.29</v>
      </c>
      <c r="E251" s="21">
        <f t="shared" si="3"/>
        <v>93.502113343159706</v>
      </c>
    </row>
    <row r="252" spans="1:5" ht="63" x14ac:dyDescent="0.25">
      <c r="A252" s="18" t="s">
        <v>496</v>
      </c>
      <c r="B252" s="19" t="s">
        <v>495</v>
      </c>
      <c r="C252" s="20">
        <v>2917997000</v>
      </c>
      <c r="D252" s="20">
        <v>2728388862.29</v>
      </c>
      <c r="E252" s="21">
        <f t="shared" si="3"/>
        <v>93.502113343159706</v>
      </c>
    </row>
    <row r="253" spans="1:5" ht="78.75" x14ac:dyDescent="0.25">
      <c r="A253" s="18" t="s">
        <v>498</v>
      </c>
      <c r="B253" s="19" t="s">
        <v>497</v>
      </c>
      <c r="C253" s="20">
        <v>46439700</v>
      </c>
      <c r="D253" s="20">
        <v>47152886.539999999</v>
      </c>
      <c r="E253" s="21">
        <f t="shared" si="3"/>
        <v>101.53572598444865</v>
      </c>
    </row>
    <row r="254" spans="1:5" ht="63" x14ac:dyDescent="0.25">
      <c r="A254" s="18" t="s">
        <v>500</v>
      </c>
      <c r="B254" s="19" t="s">
        <v>499</v>
      </c>
      <c r="C254" s="20">
        <v>76780900</v>
      </c>
      <c r="D254" s="20">
        <v>56864096.289999999</v>
      </c>
      <c r="E254" s="21">
        <f t="shared" si="3"/>
        <v>74.060210664370956</v>
      </c>
    </row>
    <row r="255" spans="1:5" ht="63" x14ac:dyDescent="0.25">
      <c r="A255" s="18" t="s">
        <v>502</v>
      </c>
      <c r="B255" s="19" t="s">
        <v>501</v>
      </c>
      <c r="C255" s="20">
        <v>76780900</v>
      </c>
      <c r="D255" s="20">
        <v>56864096.289999999</v>
      </c>
      <c r="E255" s="21">
        <f t="shared" si="3"/>
        <v>74.060210664370956</v>
      </c>
    </row>
    <row r="256" spans="1:5" ht="47.25" x14ac:dyDescent="0.25">
      <c r="A256" s="18" t="s">
        <v>504</v>
      </c>
      <c r="B256" s="19" t="s">
        <v>503</v>
      </c>
      <c r="C256" s="20">
        <v>100900</v>
      </c>
      <c r="D256" s="20">
        <v>44155.08</v>
      </c>
      <c r="E256" s="21">
        <f t="shared" si="3"/>
        <v>43.761228939544104</v>
      </c>
    </row>
    <row r="257" spans="1:5" ht="63" x14ac:dyDescent="0.25">
      <c r="A257" s="18" t="s">
        <v>506</v>
      </c>
      <c r="B257" s="19" t="s">
        <v>505</v>
      </c>
      <c r="C257" s="20">
        <v>100900</v>
      </c>
      <c r="D257" s="20">
        <v>44155.08</v>
      </c>
      <c r="E257" s="21">
        <f t="shared" si="3"/>
        <v>43.761228939544104</v>
      </c>
    </row>
    <row r="258" spans="1:5" ht="31.5" x14ac:dyDescent="0.25">
      <c r="A258" s="18" t="s">
        <v>508</v>
      </c>
      <c r="B258" s="19" t="s">
        <v>507</v>
      </c>
      <c r="C258" s="20">
        <v>809839100</v>
      </c>
      <c r="D258" s="20">
        <v>707857288.92999995</v>
      </c>
      <c r="E258" s="21">
        <f t="shared" si="3"/>
        <v>87.407151486017398</v>
      </c>
    </row>
    <row r="259" spans="1:5" ht="47.25" x14ac:dyDescent="0.25">
      <c r="A259" s="18" t="s">
        <v>510</v>
      </c>
      <c r="B259" s="19" t="s">
        <v>509</v>
      </c>
      <c r="C259" s="20">
        <v>809839100</v>
      </c>
      <c r="D259" s="20">
        <v>707857288.92999995</v>
      </c>
      <c r="E259" s="21">
        <f t="shared" si="3"/>
        <v>87.407151486017398</v>
      </c>
    </row>
    <row r="260" spans="1:5" ht="47.25" x14ac:dyDescent="0.25">
      <c r="A260" s="18" t="s">
        <v>512</v>
      </c>
      <c r="B260" s="19" t="s">
        <v>511</v>
      </c>
      <c r="C260" s="20">
        <v>8566900</v>
      </c>
      <c r="D260" s="20">
        <v>7319016.21</v>
      </c>
      <c r="E260" s="21">
        <f t="shared" ref="E260:E300" si="4">IF(C260&gt;0,D260/C260*100," ")</f>
        <v>85.433659900313998</v>
      </c>
    </row>
    <row r="261" spans="1:5" ht="47.25" x14ac:dyDescent="0.25">
      <c r="A261" s="18" t="s">
        <v>514</v>
      </c>
      <c r="B261" s="19" t="s">
        <v>513</v>
      </c>
      <c r="C261" s="20">
        <v>8566900</v>
      </c>
      <c r="D261" s="20">
        <v>7319016.21</v>
      </c>
      <c r="E261" s="21">
        <f t="shared" si="4"/>
        <v>85.433659900313998</v>
      </c>
    </row>
    <row r="262" spans="1:5" ht="63" x14ac:dyDescent="0.25">
      <c r="A262" s="18" t="s">
        <v>516</v>
      </c>
      <c r="B262" s="19" t="s">
        <v>515</v>
      </c>
      <c r="C262" s="20">
        <v>8821700</v>
      </c>
      <c r="D262" s="20">
        <v>7117181.29</v>
      </c>
      <c r="E262" s="21">
        <f t="shared" si="4"/>
        <v>80.678115215888084</v>
      </c>
    </row>
    <row r="263" spans="1:5" ht="78.75" x14ac:dyDescent="0.25">
      <c r="A263" s="18" t="s">
        <v>518</v>
      </c>
      <c r="B263" s="19" t="s">
        <v>517</v>
      </c>
      <c r="C263" s="20">
        <v>8821700</v>
      </c>
      <c r="D263" s="20">
        <v>7117181.29</v>
      </c>
      <c r="E263" s="21">
        <f t="shared" si="4"/>
        <v>80.678115215888084</v>
      </c>
    </row>
    <row r="264" spans="1:5" ht="47.25" x14ac:dyDescent="0.25">
      <c r="A264" s="18" t="s">
        <v>520</v>
      </c>
      <c r="B264" s="19" t="s">
        <v>519</v>
      </c>
      <c r="C264" s="20">
        <v>215500</v>
      </c>
      <c r="D264" s="20">
        <v>123313.23</v>
      </c>
      <c r="E264" s="21">
        <f t="shared" si="4"/>
        <v>57.221916473317869</v>
      </c>
    </row>
    <row r="265" spans="1:5" ht="63" x14ac:dyDescent="0.25">
      <c r="A265" s="18" t="s">
        <v>522</v>
      </c>
      <c r="B265" s="19" t="s">
        <v>521</v>
      </c>
      <c r="C265" s="20">
        <v>215500</v>
      </c>
      <c r="D265" s="20">
        <v>123313.23</v>
      </c>
      <c r="E265" s="21">
        <f t="shared" si="4"/>
        <v>57.221916473317869</v>
      </c>
    </row>
    <row r="266" spans="1:5" ht="47.25" x14ac:dyDescent="0.25">
      <c r="A266" s="18" t="s">
        <v>524</v>
      </c>
      <c r="B266" s="19" t="s">
        <v>523</v>
      </c>
      <c r="C266" s="20">
        <v>309719000</v>
      </c>
      <c r="D266" s="20">
        <v>309299648.00999999</v>
      </c>
      <c r="E266" s="21">
        <f t="shared" si="4"/>
        <v>99.864602433173289</v>
      </c>
    </row>
    <row r="267" spans="1:5" ht="47.25" x14ac:dyDescent="0.25">
      <c r="A267" s="18" t="s">
        <v>526</v>
      </c>
      <c r="B267" s="19" t="s">
        <v>525</v>
      </c>
      <c r="C267" s="20">
        <v>309719000</v>
      </c>
      <c r="D267" s="20">
        <v>309299648.00999999</v>
      </c>
      <c r="E267" s="21">
        <f t="shared" si="4"/>
        <v>99.864602433173289</v>
      </c>
    </row>
    <row r="268" spans="1:5" ht="94.5" x14ac:dyDescent="0.25">
      <c r="A268" s="18" t="s">
        <v>528</v>
      </c>
      <c r="B268" s="19" t="s">
        <v>527</v>
      </c>
      <c r="C268" s="20">
        <v>470137500</v>
      </c>
      <c r="D268" s="20">
        <v>470047224.93000001</v>
      </c>
      <c r="E268" s="21">
        <f t="shared" si="4"/>
        <v>99.980798155858665</v>
      </c>
    </row>
    <row r="269" spans="1:5" ht="94.5" x14ac:dyDescent="0.25">
      <c r="A269" s="18" t="s">
        <v>530</v>
      </c>
      <c r="B269" s="19" t="s">
        <v>529</v>
      </c>
      <c r="C269" s="20">
        <v>470137500</v>
      </c>
      <c r="D269" s="20">
        <v>470047224.93000001</v>
      </c>
      <c r="E269" s="21">
        <f t="shared" si="4"/>
        <v>99.980798155858665</v>
      </c>
    </row>
    <row r="270" spans="1:5" ht="94.5" x14ac:dyDescent="0.25">
      <c r="A270" s="18" t="s">
        <v>532</v>
      </c>
      <c r="B270" s="19" t="s">
        <v>531</v>
      </c>
      <c r="C270" s="20">
        <v>240225100</v>
      </c>
      <c r="D270" s="20">
        <v>245100600</v>
      </c>
      <c r="E270" s="21">
        <f t="shared" si="4"/>
        <v>102.02955478007918</v>
      </c>
    </row>
    <row r="271" spans="1:5" ht="110.25" x14ac:dyDescent="0.25">
      <c r="A271" s="18" t="s">
        <v>534</v>
      </c>
      <c r="B271" s="19" t="s">
        <v>533</v>
      </c>
      <c r="C271" s="20">
        <v>240225100</v>
      </c>
      <c r="D271" s="20">
        <v>245100600</v>
      </c>
      <c r="E271" s="21">
        <f t="shared" si="4"/>
        <v>102.02955478007918</v>
      </c>
    </row>
    <row r="272" spans="1:5" ht="47.25" x14ac:dyDescent="0.25">
      <c r="A272" s="18" t="s">
        <v>536</v>
      </c>
      <c r="B272" s="19" t="s">
        <v>535</v>
      </c>
      <c r="C272" s="20">
        <v>8481800</v>
      </c>
      <c r="D272" s="20">
        <v>4442392.5999999996</v>
      </c>
      <c r="E272" s="21">
        <f t="shared" si="4"/>
        <v>52.375587729019777</v>
      </c>
    </row>
    <row r="273" spans="1:5" ht="47.25" x14ac:dyDescent="0.25">
      <c r="A273" s="18" t="s">
        <v>538</v>
      </c>
      <c r="B273" s="19" t="s">
        <v>537</v>
      </c>
      <c r="C273" s="20">
        <v>8481800</v>
      </c>
      <c r="D273" s="20">
        <v>4442392.5999999996</v>
      </c>
      <c r="E273" s="21">
        <f t="shared" si="4"/>
        <v>52.375587729019777</v>
      </c>
    </row>
    <row r="274" spans="1:5" ht="31.5" x14ac:dyDescent="0.25">
      <c r="A274" s="18" t="s">
        <v>540</v>
      </c>
      <c r="B274" s="19" t="s">
        <v>539</v>
      </c>
      <c r="C274" s="20">
        <v>96941000</v>
      </c>
      <c r="D274" s="20">
        <v>96786470.040000007</v>
      </c>
      <c r="E274" s="21">
        <f t="shared" si="4"/>
        <v>99.840593804479013</v>
      </c>
    </row>
    <row r="275" spans="1:5" x14ac:dyDescent="0.25">
      <c r="A275" s="18" t="s">
        <v>542</v>
      </c>
      <c r="B275" s="19" t="s">
        <v>541</v>
      </c>
      <c r="C275" s="20">
        <v>582818093</v>
      </c>
      <c r="D275" s="20">
        <v>652539118</v>
      </c>
      <c r="E275" s="21">
        <f t="shared" si="4"/>
        <v>111.96274203518936</v>
      </c>
    </row>
    <row r="276" spans="1:5" ht="47.25" x14ac:dyDescent="0.25">
      <c r="A276" s="18" t="s">
        <v>544</v>
      </c>
      <c r="B276" s="19" t="s">
        <v>543</v>
      </c>
      <c r="C276" s="20">
        <v>17100000</v>
      </c>
      <c r="D276" s="20">
        <v>26645345.02</v>
      </c>
      <c r="E276" s="21">
        <f t="shared" si="4"/>
        <v>155.82073111111109</v>
      </c>
    </row>
    <row r="277" spans="1:5" ht="47.25" x14ac:dyDescent="0.25">
      <c r="A277" s="18" t="s">
        <v>546</v>
      </c>
      <c r="B277" s="19" t="s">
        <v>545</v>
      </c>
      <c r="C277" s="20">
        <v>6598200</v>
      </c>
      <c r="D277" s="20">
        <v>5471317.6799999997</v>
      </c>
      <c r="E277" s="21">
        <f t="shared" si="4"/>
        <v>82.92136764572156</v>
      </c>
    </row>
    <row r="278" spans="1:5" ht="47.25" x14ac:dyDescent="0.25">
      <c r="A278" s="18" t="s">
        <v>548</v>
      </c>
      <c r="B278" s="19" t="s">
        <v>547</v>
      </c>
      <c r="C278" s="20">
        <v>6598200</v>
      </c>
      <c r="D278" s="20">
        <v>5471317.6799999997</v>
      </c>
      <c r="E278" s="21">
        <f t="shared" si="4"/>
        <v>82.92136764572156</v>
      </c>
    </row>
    <row r="279" spans="1:5" ht="47.25" x14ac:dyDescent="0.25">
      <c r="A279" s="18" t="s">
        <v>550</v>
      </c>
      <c r="B279" s="19" t="s">
        <v>549</v>
      </c>
      <c r="C279" s="20">
        <v>3874784</v>
      </c>
      <c r="D279" s="20">
        <v>3638246.3</v>
      </c>
      <c r="E279" s="21">
        <f t="shared" si="4"/>
        <v>93.895461011504125</v>
      </c>
    </row>
    <row r="280" spans="1:5" ht="47.25" x14ac:dyDescent="0.25">
      <c r="A280" s="18" t="s">
        <v>552</v>
      </c>
      <c r="B280" s="19" t="s">
        <v>551</v>
      </c>
      <c r="C280" s="20">
        <v>3874784</v>
      </c>
      <c r="D280" s="20">
        <v>3638246.3</v>
      </c>
      <c r="E280" s="21">
        <f t="shared" si="4"/>
        <v>93.895461011504125</v>
      </c>
    </row>
    <row r="281" spans="1:5" ht="47.25" x14ac:dyDescent="0.25">
      <c r="A281" s="18" t="s">
        <v>554</v>
      </c>
      <c r="B281" s="19" t="s">
        <v>553</v>
      </c>
      <c r="C281" s="20">
        <v>81823000</v>
      </c>
      <c r="D281" s="20">
        <v>81823000</v>
      </c>
      <c r="E281" s="21">
        <f t="shared" si="4"/>
        <v>100</v>
      </c>
    </row>
    <row r="282" spans="1:5" ht="47.25" x14ac:dyDescent="0.25">
      <c r="A282" s="18" t="s">
        <v>556</v>
      </c>
      <c r="B282" s="19" t="s">
        <v>555</v>
      </c>
      <c r="C282" s="20">
        <v>81823000</v>
      </c>
      <c r="D282" s="20">
        <v>81823000</v>
      </c>
      <c r="E282" s="21">
        <f t="shared" si="4"/>
        <v>100</v>
      </c>
    </row>
    <row r="283" spans="1:5" ht="31.5" x14ac:dyDescent="0.25">
      <c r="A283" s="18" t="s">
        <v>558</v>
      </c>
      <c r="B283" s="19" t="s">
        <v>557</v>
      </c>
      <c r="C283" s="20">
        <v>473422109</v>
      </c>
      <c r="D283" s="20">
        <v>473422109</v>
      </c>
      <c r="E283" s="21">
        <f t="shared" si="4"/>
        <v>100</v>
      </c>
    </row>
    <row r="284" spans="1:5" ht="47.25" x14ac:dyDescent="0.25">
      <c r="A284" s="18" t="s">
        <v>560</v>
      </c>
      <c r="B284" s="19" t="s">
        <v>559</v>
      </c>
      <c r="C284" s="20">
        <v>473422109</v>
      </c>
      <c r="D284" s="20">
        <v>473422109</v>
      </c>
      <c r="E284" s="21">
        <f t="shared" si="4"/>
        <v>100</v>
      </c>
    </row>
    <row r="285" spans="1:5" x14ac:dyDescent="0.25">
      <c r="A285" s="18" t="s">
        <v>562</v>
      </c>
      <c r="B285" s="19" t="s">
        <v>561</v>
      </c>
      <c r="C285" s="20">
        <v>0</v>
      </c>
      <c r="D285" s="20">
        <v>61539100</v>
      </c>
      <c r="E285" s="21" t="str">
        <f t="shared" si="4"/>
        <v xml:space="preserve"> </v>
      </c>
    </row>
    <row r="286" spans="1:5" ht="31.5" x14ac:dyDescent="0.25">
      <c r="A286" s="18" t="s">
        <v>564</v>
      </c>
      <c r="B286" s="19" t="s">
        <v>563</v>
      </c>
      <c r="C286" s="20">
        <v>0</v>
      </c>
      <c r="D286" s="20">
        <v>61539100</v>
      </c>
      <c r="E286" s="21" t="str">
        <f t="shared" si="4"/>
        <v xml:space="preserve"> </v>
      </c>
    </row>
    <row r="287" spans="1:5" ht="47.25" x14ac:dyDescent="0.25">
      <c r="A287" s="22" t="s">
        <v>566</v>
      </c>
      <c r="B287" s="15" t="s">
        <v>565</v>
      </c>
      <c r="C287" s="16">
        <v>10395884.57</v>
      </c>
      <c r="D287" s="16">
        <v>7617738.3700000001</v>
      </c>
      <c r="E287" s="17">
        <f t="shared" si="4"/>
        <v>73.276480887282489</v>
      </c>
    </row>
    <row r="288" spans="1:5" ht="47.25" x14ac:dyDescent="0.25">
      <c r="A288" s="18" t="s">
        <v>568</v>
      </c>
      <c r="B288" s="19" t="s">
        <v>567</v>
      </c>
      <c r="C288" s="20">
        <v>10395884.57</v>
      </c>
      <c r="D288" s="20">
        <v>7617738.3700000001</v>
      </c>
      <c r="E288" s="21">
        <f t="shared" si="4"/>
        <v>73.276480887282489</v>
      </c>
    </row>
    <row r="289" spans="1:5" ht="110.25" x14ac:dyDescent="0.25">
      <c r="A289" s="18" t="s">
        <v>570</v>
      </c>
      <c r="B289" s="19" t="s">
        <v>569</v>
      </c>
      <c r="C289" s="20">
        <v>10395884.57</v>
      </c>
      <c r="D289" s="20">
        <v>7617738.3700000001</v>
      </c>
      <c r="E289" s="21">
        <f t="shared" si="4"/>
        <v>73.276480887282489</v>
      </c>
    </row>
    <row r="290" spans="1:5" ht="94.5" x14ac:dyDescent="0.25">
      <c r="A290" s="22" t="s">
        <v>572</v>
      </c>
      <c r="B290" s="15" t="s">
        <v>571</v>
      </c>
      <c r="C290" s="16">
        <v>177371977.97999999</v>
      </c>
      <c r="D290" s="16">
        <v>177871977.97999999</v>
      </c>
      <c r="E290" s="17">
        <f t="shared" si="4"/>
        <v>100.28189345673101</v>
      </c>
    </row>
    <row r="291" spans="1:5" ht="63" x14ac:dyDescent="0.25">
      <c r="A291" s="18" t="s">
        <v>574</v>
      </c>
      <c r="B291" s="19" t="s">
        <v>573</v>
      </c>
      <c r="C291" s="20">
        <v>7591142.04</v>
      </c>
      <c r="D291" s="20">
        <v>8091142.04</v>
      </c>
      <c r="E291" s="21">
        <f t="shared" si="4"/>
        <v>106.58662421761245</v>
      </c>
    </row>
    <row r="292" spans="1:5" ht="63" x14ac:dyDescent="0.25">
      <c r="A292" s="18" t="s">
        <v>576</v>
      </c>
      <c r="B292" s="19" t="s">
        <v>575</v>
      </c>
      <c r="C292" s="20">
        <v>7591142.04</v>
      </c>
      <c r="D292" s="20">
        <v>8091142.04</v>
      </c>
      <c r="E292" s="21">
        <f t="shared" si="4"/>
        <v>106.58662421761245</v>
      </c>
    </row>
    <row r="293" spans="1:5" ht="78.75" x14ac:dyDescent="0.25">
      <c r="A293" s="18" t="s">
        <v>578</v>
      </c>
      <c r="B293" s="19" t="s">
        <v>577</v>
      </c>
      <c r="C293" s="20">
        <v>500000</v>
      </c>
      <c r="D293" s="20">
        <v>1000000</v>
      </c>
      <c r="E293" s="21">
        <f t="shared" si="4"/>
        <v>200</v>
      </c>
    </row>
    <row r="294" spans="1:5" ht="78.75" x14ac:dyDescent="0.25">
      <c r="A294" s="18" t="s">
        <v>580</v>
      </c>
      <c r="B294" s="19" t="s">
        <v>579</v>
      </c>
      <c r="C294" s="20">
        <v>25410</v>
      </c>
      <c r="D294" s="20">
        <v>25410</v>
      </c>
      <c r="E294" s="21">
        <f t="shared" si="4"/>
        <v>100</v>
      </c>
    </row>
    <row r="295" spans="1:5" ht="63" x14ac:dyDescent="0.25">
      <c r="A295" s="18" t="s">
        <v>582</v>
      </c>
      <c r="B295" s="19" t="s">
        <v>581</v>
      </c>
      <c r="C295" s="20">
        <v>7065732.04</v>
      </c>
      <c r="D295" s="20">
        <v>7065732.04</v>
      </c>
      <c r="E295" s="21">
        <f t="shared" si="4"/>
        <v>100</v>
      </c>
    </row>
    <row r="296" spans="1:5" ht="31.5" x14ac:dyDescent="0.25">
      <c r="A296" s="18" t="s">
        <v>584</v>
      </c>
      <c r="B296" s="19" t="s">
        <v>583</v>
      </c>
      <c r="C296" s="20">
        <v>169780835.94</v>
      </c>
      <c r="D296" s="20">
        <v>169780835.94</v>
      </c>
      <c r="E296" s="21">
        <f t="shared" si="4"/>
        <v>100</v>
      </c>
    </row>
    <row r="297" spans="1:5" ht="31.5" x14ac:dyDescent="0.25">
      <c r="A297" s="18" t="s">
        <v>586</v>
      </c>
      <c r="B297" s="19" t="s">
        <v>585</v>
      </c>
      <c r="C297" s="20">
        <v>169780835.94</v>
      </c>
      <c r="D297" s="20">
        <v>169780835.94</v>
      </c>
      <c r="E297" s="21">
        <f t="shared" si="4"/>
        <v>100</v>
      </c>
    </row>
    <row r="298" spans="1:5" ht="31.5" x14ac:dyDescent="0.25">
      <c r="A298" s="18" t="s">
        <v>588</v>
      </c>
      <c r="B298" s="19" t="s">
        <v>587</v>
      </c>
      <c r="C298" s="20">
        <v>169752730.68000001</v>
      </c>
      <c r="D298" s="20">
        <v>169752730.68000001</v>
      </c>
      <c r="E298" s="21">
        <f t="shared" si="4"/>
        <v>100</v>
      </c>
    </row>
    <row r="299" spans="1:5" ht="31.5" x14ac:dyDescent="0.25">
      <c r="A299" s="18" t="s">
        <v>590</v>
      </c>
      <c r="B299" s="19" t="s">
        <v>589</v>
      </c>
      <c r="C299" s="20">
        <v>28079.32</v>
      </c>
      <c r="D299" s="20">
        <v>28079.32</v>
      </c>
      <c r="E299" s="21">
        <f t="shared" si="4"/>
        <v>100</v>
      </c>
    </row>
    <row r="300" spans="1:5" ht="31.5" x14ac:dyDescent="0.25">
      <c r="A300" s="18" t="s">
        <v>592</v>
      </c>
      <c r="B300" s="19" t="s">
        <v>591</v>
      </c>
      <c r="C300" s="20">
        <v>25.94</v>
      </c>
      <c r="D300" s="20">
        <v>25.94</v>
      </c>
      <c r="E300" s="21">
        <f t="shared" si="4"/>
        <v>100</v>
      </c>
    </row>
    <row r="301" spans="1:5" ht="47.25" x14ac:dyDescent="0.25">
      <c r="A301" s="22" t="s">
        <v>594</v>
      </c>
      <c r="B301" s="15" t="s">
        <v>593</v>
      </c>
      <c r="C301" s="16">
        <v>-521435694.38999999</v>
      </c>
      <c r="D301" s="16">
        <v>-525721955.13</v>
      </c>
      <c r="E301" s="17">
        <f>D301/C301*100</f>
        <v>100.82201137860621</v>
      </c>
    </row>
    <row r="302" spans="1:5" ht="47.25" x14ac:dyDescent="0.25">
      <c r="A302" s="18" t="s">
        <v>596</v>
      </c>
      <c r="B302" s="19" t="s">
        <v>595</v>
      </c>
      <c r="C302" s="20">
        <v>-521435694.38999999</v>
      </c>
      <c r="D302" s="20">
        <v>-525721955.13</v>
      </c>
      <c r="E302" s="21">
        <f t="shared" ref="E302:E323" si="5">D302/C302*100</f>
        <v>100.82201137860621</v>
      </c>
    </row>
    <row r="303" spans="1:5" ht="47.25" x14ac:dyDescent="0.25">
      <c r="A303" s="18" t="s">
        <v>598</v>
      </c>
      <c r="B303" s="19" t="s">
        <v>597</v>
      </c>
      <c r="C303" s="20">
        <v>-163203000</v>
      </c>
      <c r="D303" s="20">
        <v>-163203000</v>
      </c>
      <c r="E303" s="21">
        <f t="shared" si="5"/>
        <v>100</v>
      </c>
    </row>
    <row r="304" spans="1:5" ht="63" x14ac:dyDescent="0.25">
      <c r="A304" s="18" t="s">
        <v>600</v>
      </c>
      <c r="B304" s="19" t="s">
        <v>599</v>
      </c>
      <c r="C304" s="20">
        <v>-502251.44</v>
      </c>
      <c r="D304" s="20">
        <v>-536231.61</v>
      </c>
      <c r="E304" s="21">
        <f t="shared" si="5"/>
        <v>106.76556945262317</v>
      </c>
    </row>
    <row r="305" spans="1:5" ht="47.25" x14ac:dyDescent="0.25">
      <c r="A305" s="18" t="s">
        <v>602</v>
      </c>
      <c r="B305" s="19" t="s">
        <v>601</v>
      </c>
      <c r="C305" s="20">
        <v>-190000</v>
      </c>
      <c r="D305" s="20">
        <v>-190000</v>
      </c>
      <c r="E305" s="21">
        <f t="shared" si="5"/>
        <v>100</v>
      </c>
    </row>
    <row r="306" spans="1:5" ht="47.25" x14ac:dyDescent="0.25">
      <c r="A306" s="18" t="s">
        <v>604</v>
      </c>
      <c r="B306" s="19" t="s">
        <v>603</v>
      </c>
      <c r="C306" s="20">
        <v>-48982</v>
      </c>
      <c r="D306" s="20">
        <v>-55094</v>
      </c>
      <c r="E306" s="21">
        <f t="shared" si="5"/>
        <v>112.47805316238619</v>
      </c>
    </row>
    <row r="307" spans="1:5" ht="63" x14ac:dyDescent="0.25">
      <c r="A307" s="18" t="s">
        <v>606</v>
      </c>
      <c r="B307" s="19" t="s">
        <v>605</v>
      </c>
      <c r="C307" s="20">
        <v>-1903843.51</v>
      </c>
      <c r="D307" s="20">
        <v>-1903843.51</v>
      </c>
      <c r="E307" s="21">
        <f t="shared" si="5"/>
        <v>100</v>
      </c>
    </row>
    <row r="308" spans="1:5" ht="47.25" x14ac:dyDescent="0.25">
      <c r="A308" s="18" t="s">
        <v>608</v>
      </c>
      <c r="B308" s="19" t="s">
        <v>607</v>
      </c>
      <c r="C308" s="20">
        <v>-172439.04000000001</v>
      </c>
      <c r="D308" s="20">
        <v>-2131994.19</v>
      </c>
      <c r="E308" s="21">
        <f t="shared" si="5"/>
        <v>1236.3755852503007</v>
      </c>
    </row>
    <row r="309" spans="1:5" ht="31.5" x14ac:dyDescent="0.25">
      <c r="A309" s="18" t="s">
        <v>610</v>
      </c>
      <c r="B309" s="19" t="s">
        <v>609</v>
      </c>
      <c r="C309" s="20">
        <v>-2080409.18</v>
      </c>
      <c r="D309" s="20">
        <v>-2351566.3199999998</v>
      </c>
      <c r="E309" s="21">
        <f t="shared" si="5"/>
        <v>113.03383693009852</v>
      </c>
    </row>
    <row r="310" spans="1:5" ht="47.25" x14ac:dyDescent="0.25">
      <c r="A310" s="18" t="s">
        <v>612</v>
      </c>
      <c r="B310" s="19" t="s">
        <v>611</v>
      </c>
      <c r="C310" s="20">
        <v>-1174546</v>
      </c>
      <c r="D310" s="20">
        <v>-1218251</v>
      </c>
      <c r="E310" s="21">
        <f t="shared" si="5"/>
        <v>103.72101220386429</v>
      </c>
    </row>
    <row r="311" spans="1:5" ht="63" x14ac:dyDescent="0.25">
      <c r="A311" s="18" t="s">
        <v>614</v>
      </c>
      <c r="B311" s="19" t="s">
        <v>613</v>
      </c>
      <c r="C311" s="20">
        <v>-3072553.05</v>
      </c>
      <c r="D311" s="20">
        <v>-4150813.92</v>
      </c>
      <c r="E311" s="21">
        <f t="shared" si="5"/>
        <v>135.09331986961138</v>
      </c>
    </row>
    <row r="312" spans="1:5" ht="63" x14ac:dyDescent="0.25">
      <c r="A312" s="18" t="s">
        <v>616</v>
      </c>
      <c r="B312" s="19" t="s">
        <v>615</v>
      </c>
      <c r="C312" s="20">
        <v>-43983.93</v>
      </c>
      <c r="D312" s="20">
        <v>-43983.93</v>
      </c>
      <c r="E312" s="21">
        <f t="shared" si="5"/>
        <v>100</v>
      </c>
    </row>
    <row r="313" spans="1:5" ht="63" x14ac:dyDescent="0.25">
      <c r="A313" s="18" t="s">
        <v>618</v>
      </c>
      <c r="B313" s="19" t="s">
        <v>617</v>
      </c>
      <c r="C313" s="20">
        <v>-133032.72</v>
      </c>
      <c r="D313" s="20">
        <v>-251208.14</v>
      </c>
      <c r="E313" s="21">
        <f t="shared" si="5"/>
        <v>188.8318452783646</v>
      </c>
    </row>
    <row r="314" spans="1:5" ht="63" x14ac:dyDescent="0.25">
      <c r="A314" s="18" t="s">
        <v>620</v>
      </c>
      <c r="B314" s="19" t="s">
        <v>619</v>
      </c>
      <c r="C314" s="20">
        <v>-3375</v>
      </c>
      <c r="D314" s="20">
        <v>-3375</v>
      </c>
      <c r="E314" s="21">
        <f t="shared" si="5"/>
        <v>100</v>
      </c>
    </row>
    <row r="315" spans="1:5" ht="63" x14ac:dyDescent="0.25">
      <c r="A315" s="18" t="s">
        <v>622</v>
      </c>
      <c r="B315" s="19" t="s">
        <v>621</v>
      </c>
      <c r="C315" s="20">
        <v>-5400</v>
      </c>
      <c r="D315" s="20">
        <v>-5400</v>
      </c>
      <c r="E315" s="21">
        <f t="shared" si="5"/>
        <v>100</v>
      </c>
    </row>
    <row r="316" spans="1:5" ht="63" x14ac:dyDescent="0.25">
      <c r="A316" s="18" t="s">
        <v>624</v>
      </c>
      <c r="B316" s="19" t="s">
        <v>623</v>
      </c>
      <c r="C316" s="20">
        <v>-5353.08</v>
      </c>
      <c r="D316" s="20">
        <v>-5353.08</v>
      </c>
      <c r="E316" s="21">
        <f t="shared" si="5"/>
        <v>100</v>
      </c>
    </row>
    <row r="317" spans="1:5" ht="63" x14ac:dyDescent="0.25">
      <c r="A317" s="18" t="s">
        <v>626</v>
      </c>
      <c r="B317" s="19" t="s">
        <v>625</v>
      </c>
      <c r="C317" s="20">
        <v>-283507.01</v>
      </c>
      <c r="D317" s="20">
        <v>-283507.01</v>
      </c>
      <c r="E317" s="21">
        <f t="shared" si="5"/>
        <v>100</v>
      </c>
    </row>
    <row r="318" spans="1:5" ht="47.25" x14ac:dyDescent="0.25">
      <c r="A318" s="18" t="s">
        <v>628</v>
      </c>
      <c r="B318" s="19" t="s">
        <v>627</v>
      </c>
      <c r="C318" s="20">
        <v>-109062.93</v>
      </c>
      <c r="D318" s="20">
        <v>-109062.93</v>
      </c>
      <c r="E318" s="21">
        <f t="shared" si="5"/>
        <v>100</v>
      </c>
    </row>
    <row r="319" spans="1:5" ht="126" x14ac:dyDescent="0.25">
      <c r="A319" s="18" t="s">
        <v>630</v>
      </c>
      <c r="B319" s="19" t="s">
        <v>629</v>
      </c>
      <c r="C319" s="20">
        <v>-113000000</v>
      </c>
      <c r="D319" s="20">
        <v>-113000000</v>
      </c>
      <c r="E319" s="21">
        <f t="shared" si="5"/>
        <v>100</v>
      </c>
    </row>
    <row r="320" spans="1:5" ht="63" x14ac:dyDescent="0.25">
      <c r="A320" s="18" t="s">
        <v>632</v>
      </c>
      <c r="B320" s="19" t="s">
        <v>631</v>
      </c>
      <c r="C320" s="20">
        <v>-1679.75</v>
      </c>
      <c r="D320" s="20">
        <v>-1679.75</v>
      </c>
      <c r="E320" s="21">
        <f t="shared" si="5"/>
        <v>100</v>
      </c>
    </row>
    <row r="321" spans="1:5" ht="47.25" x14ac:dyDescent="0.25">
      <c r="A321" s="18" t="s">
        <v>634</v>
      </c>
      <c r="B321" s="19" t="s">
        <v>633</v>
      </c>
      <c r="C321" s="20">
        <v>-2367228.96</v>
      </c>
      <c r="D321" s="20">
        <v>-2367411.86</v>
      </c>
      <c r="E321" s="21">
        <f t="shared" si="5"/>
        <v>100.00772633332433</v>
      </c>
    </row>
    <row r="322" spans="1:5" ht="47.25" x14ac:dyDescent="0.25">
      <c r="A322" s="18" t="s">
        <v>636</v>
      </c>
      <c r="B322" s="19" t="s">
        <v>635</v>
      </c>
      <c r="C322" s="20">
        <v>-233135046.78999999</v>
      </c>
      <c r="D322" s="20">
        <v>-233910178.88</v>
      </c>
      <c r="E322" s="21">
        <f t="shared" si="5"/>
        <v>100.33248201017938</v>
      </c>
    </row>
    <row r="323" spans="1:5" s="25" customFormat="1" x14ac:dyDescent="0.25">
      <c r="A323" s="24" t="s">
        <v>637</v>
      </c>
      <c r="B323" s="24"/>
      <c r="C323" s="16">
        <v>53541076219.639999</v>
      </c>
      <c r="D323" s="16">
        <v>54041051583.919998</v>
      </c>
      <c r="E323" s="17">
        <f t="shared" si="5"/>
        <v>100.93381642578301</v>
      </c>
    </row>
    <row r="325" spans="1:5" x14ac:dyDescent="0.25">
      <c r="D325" s="27"/>
    </row>
    <row r="327" spans="1:5" s="28" customFormat="1" ht="18.75" customHeight="1" x14ac:dyDescent="0.25">
      <c r="A327" s="2" t="s">
        <v>644</v>
      </c>
      <c r="B327" s="2"/>
      <c r="E327" s="1"/>
    </row>
    <row r="328" spans="1:5" s="28" customFormat="1" x14ac:dyDescent="0.25">
      <c r="A328" s="1" t="s">
        <v>645</v>
      </c>
      <c r="B328" s="1"/>
      <c r="E328" s="1" t="s">
        <v>640</v>
      </c>
    </row>
    <row r="329" spans="1:5" s="28" customFormat="1" x14ac:dyDescent="0.25">
      <c r="A329" s="1"/>
      <c r="B329" s="1"/>
    </row>
    <row r="330" spans="1:5" s="28" customFormat="1" x14ac:dyDescent="0.25">
      <c r="A330" s="1" t="s">
        <v>646</v>
      </c>
      <c r="B330" s="1"/>
    </row>
    <row r="331" spans="1:5" s="28" customFormat="1" x14ac:dyDescent="0.25">
      <c r="A331" s="1" t="s">
        <v>647</v>
      </c>
      <c r="B331" s="1"/>
    </row>
    <row r="332" spans="1:5" s="28" customFormat="1" x14ac:dyDescent="0.25">
      <c r="A332" s="1" t="s">
        <v>648</v>
      </c>
      <c r="B332" s="1"/>
    </row>
    <row r="333" spans="1:5" s="28" customFormat="1" x14ac:dyDescent="0.25">
      <c r="A333" s="1" t="s">
        <v>649</v>
      </c>
      <c r="B333" s="1"/>
    </row>
  </sheetData>
  <autoFilter ref="A3:E3"/>
  <mergeCells count="3">
    <mergeCell ref="A327:B327"/>
    <mergeCell ref="A1:E1"/>
    <mergeCell ref="A323:B323"/>
  </mergeCells>
  <pageMargins left="0.78749999999999998" right="0.39374999999999999" top="0.59027779999999996" bottom="0.39374999999999999" header="0" footer="0"/>
  <pageSetup paperSize="9" scale="56" fitToHeight="0" orientation="portrait" r:id="rId1"/>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19DA478-7971-44CB-B54E-75F66EB505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2018-04-10T13:45:34Z</cp:lastPrinted>
  <dcterms:created xsi:type="dcterms:W3CDTF">2018-01-25T12:02:48Z</dcterms:created>
  <dcterms:modified xsi:type="dcterms:W3CDTF">2018-04-10T13:46:10Z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C:\Users\burshteyn\AppData\Local\Кейсистемс\Свод-СМАРТ\ReportManager\0503317G_20160101.xlsx</vt:lpwstr>
  </property>
  <property fmtid="{D5CDD505-2E9C-101B-9397-08002B2CF9AE}" pid="3" name="Report Name">
    <vt:lpwstr>C__Users_burshteyn_AppData_Local_Кейсистемс_Свод-СМАРТ_ReportManager_0503317G_20160101.xlsx</vt:lpwstr>
  </property>
</Properties>
</file>